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97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<sst xmlns="http://schemas.openxmlformats.org/spreadsheetml/2006/main" count="353" uniqueCount="247">
  <si>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</si>
  <si>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</si>
  <si>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</si>
  <si>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</si>
  <si>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</si>
  <si>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</si>
  <si>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</si>
  <si>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</si>
  <si>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</si>
  <si>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</si>
  <si>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</si>
  <si>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</si>
  <si>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</si>
  <si>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</si>
  <si>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</si>
  <si>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</si>
  <si>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</si>
  <si>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</si>
  <si>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</si>
  <si>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</si>
  <si>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</si>
  <si>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</si>
  <si>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</si>
  <si>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</si>
  <si>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</si>
  <si>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</si>
  <si>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</si>
  <si>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</si>
  <si>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</si>
  <si>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</si>
  <si>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</si>
  <si>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</si>
  <si>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</si>
  <si>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</si>
  <si>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</si>
  <si>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</si>
  <si>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</si>
  <si>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</si>
  <si>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</si>
  <si>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</si>
  <si>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</si>
  <si>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</si>
  <si>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</si>
  <si>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</si>
  <si>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</si>
  <si>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</si>
  <si>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</si>
  <si>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</si>
  <si>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</si>
  <si>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</si>
  <si>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</si>
  <si>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</si>
  <si>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</si>
  <si>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</si>
  <si>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</si>
  <si>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</si>
  <si>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</si>
  <si>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</si>
  <si>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</si>
  <si>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</si>
  <si>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</si>
  <si>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</si>
  <si>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</si>
  <si>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</si>
  <si>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</si>
  <si>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</si>
  <si>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</si>
  <si>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</si>
  <si>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</si>
  <si>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</si>
  <si>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</si>
  <si>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</si>
  <si>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</si>
  <si>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</si>
  <si>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</si>
  <si>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</si>
  <si>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</si>
  <si>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</si>
  <si>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</si>
  <si>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</si>
  <si>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</si>
  <si>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</si>
  <si>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</si>
  <si>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</si>
  <si>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</si>
  <si>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</si>
  <si>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</si>
  <si>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</si>
  <si>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</si>
  <si>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</si>
  <si>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</si>
  <si>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</si>
  <si>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</si>
  <si>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</si>
  <si>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</si>
  <si>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</si>
  <si>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</si>
  <si>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</si>
  <si>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</si>
  <si>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</si>
  <si>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</si>
  <si>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</si>
  <si>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</si>
  <si>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</si>
  <si>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</si>
  <si>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</si>
  <si>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</si>
  <si>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</si>
  <si>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</si>
  <si>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</si>
  <si>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</si>
  <si>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</si>
  <si>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</si>
  <si>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</si>
  <si>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</si>
  <si>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</si>
  <si>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Jeste li objavili Kriterije za određivanje visine naknade stvarnih materijalnih troškova i troškova dostave informacije ("Narodne novine", br. 12/14 i 15/14) i/ili poveznicu na predmetne Kriterije?</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</si>
  <si>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</si>
  <si>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</si>
  <si>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</si>
  <si>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</si>
  <si>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</si>
  <si>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</si>
  <si>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</si>
  <si>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</si>
  <si>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</si>
  <si>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</si>
  <si>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</si>
  <si>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</si>
  <si>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</si>
  <si>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</si>
  <si>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</si>
  <si>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</si>
  <si>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</si>
  <si>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</si>
  <si>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</si>
  <si>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</si>
  <si>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</si>
  <si>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</si>
  <si>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</si>
  <si>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</si>
  <si>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</si>
  <si>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</si>
  <si>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</si>
  <si>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</si>
  <si>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</si>
  <si>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</si>
  <si>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</si>
  <si>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</si>
  <si>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</si>
  <si>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</si>
  <si>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</si>
  <si>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</si>
  <si>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</si>
  <si>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</si>
  <si>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</si>
  <si>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</si>
  <si>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</si>
  <si>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</si>
  <si>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</si>
  <si>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</si>
  <si>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</si>
  <si>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</si>
  <si>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</si>
  <si>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</si>
  <si>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</si>
  <si>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</si>
  <si>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</si>
  <si>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</si>
  <si>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</si>
  <si>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</si>
  <si>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</si>
  <si>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</si>
  <si>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</si>
  <si>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</si>
  <si>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</si>
  <si>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</si>
  <si>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</si>
  <si>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</si>
  <si>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</si>
  <si>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</si>
  <si>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</si>
  <si>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</si>
  <si>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</si>
  <si>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</si>
  <si>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</si>
  <si>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</si>
  <si>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</si>
  <si>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</si>
  <si>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</si>
  <si>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</si>
  <si>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</si>
  <si>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</si>
  <si>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</si>
  <si>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</si>
  <si>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</si>
  <si>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</si>
  <si>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</si>
  <si>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</si>
  <si>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</si>
  <si>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</si>
  <si>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</si>
  <si>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</si>
  <si>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</si>
  <si>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</si>
  <si>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</si>
  <si>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</si>
  <si>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</si>
  <si>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</si>
  <si>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</si>
  <si>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</si>
  <si>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</si>
  <si>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</si>
  <si>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</si>
  <si>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</si>
  <si>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</si>
  <si>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</si>
  <si>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</si>
  <si>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</si>
  <si>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</si>
  <si>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</si>
  <si>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</si>
  <si>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</si>
  <si>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</si>
  <si>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</si>
  <si>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Djelo "Upitnik za samoprocjenu tijela javne vlasti sukladno Zakonu o pravu na pristup informacijama", čiji je autor Povjerenik za informiranje Republike Hrvatske, ustupljeno je pod Otvorenom dozvolom/Open Licence - The Republic of Croatia.</t>
  </si>
  <si>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</si>
  <si>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</si>
  <si>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</si>
  <si>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</si>
  <si>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</si>
  <si>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</si>
  <si>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</si>
  <si>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i 85/15, dalje u tekstu: ZPPI) i detektiranja problema u njegovoj primjeni.</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</si>
  <si>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</si>
  <si>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</si>
  <si>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</si>
  <si>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</si>
  <si>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</si>
  <si>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</si>
  <si>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</si>
  <si>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</si>
  <si>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</si>
  <si>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</si>
  <si>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</si>
  <si>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da</t>
  </si>
  <si>
    <t>nije primjenjivo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</si>
</sst>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5">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12">
      <selection activeCell="A1" sqref="A1:O25"/>
    </sheetView>
  </sheetViews>
  <sheetFormatPr defaultColWidth="9.140625" defaultRowHeight="15"/>
  <cols>
    <col min="15" max="15" width="14.421875" style="0" customWidth="1"/>
  </cols>
  <sheetData>
    <row r="1" spans="1:15" ht="15" customHeight="1">
      <c r="A1" s="86" t="s">
        <v>224</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4">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210</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233</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211</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234</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235</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236</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237</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238</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239</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240</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212</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216</v>
      </c>
      <c r="C23" s="94"/>
      <c r="D23" s="94"/>
      <c r="E23" s="94"/>
      <c r="F23" s="94"/>
      <c r="G23" s="94"/>
      <c r="H23" s="94"/>
      <c r="I23" s="94"/>
      <c r="J23" s="94"/>
      <c r="K23" s="94"/>
      <c r="L23" s="94"/>
      <c r="M23" s="94"/>
      <c r="N23" s="94"/>
    </row>
    <row r="24" spans="1:14" ht="15.75" customHeight="1">
      <c r="A24" s="23"/>
      <c r="B24" s="92" t="s">
        <v>217</v>
      </c>
      <c r="C24" s="92"/>
      <c r="D24" s="92"/>
      <c r="E24" s="92"/>
      <c r="F24" s="92"/>
      <c r="G24" s="92"/>
      <c r="H24" s="92"/>
      <c r="I24" s="92"/>
      <c r="J24" s="92"/>
      <c r="K24" s="92"/>
      <c r="L24" s="92"/>
      <c r="M24" s="92"/>
      <c r="N24" s="92"/>
    </row>
    <row r="25" spans="1:13" ht="15.75" customHeight="1">
      <c r="A25" s="22"/>
      <c r="B25" s="49" t="s">
        <v>218</v>
      </c>
      <c r="C25" s="49"/>
      <c r="D25" s="49"/>
      <c r="E25" s="49"/>
      <c r="F25" s="49"/>
      <c r="G25" s="49"/>
      <c r="H25" s="49"/>
      <c r="I25" s="49"/>
      <c r="J25" s="49"/>
      <c r="K25" s="49"/>
      <c r="L25" s="49"/>
      <c r="M25" s="49"/>
    </row>
    <row r="26" spans="1:14" ht="15.75">
      <c r="A26" s="23"/>
      <c r="B26" s="94" t="s">
        <v>219</v>
      </c>
      <c r="C26" s="94"/>
      <c r="D26" s="94"/>
      <c r="E26" s="94"/>
      <c r="F26" s="94"/>
      <c r="G26" s="94"/>
      <c r="H26" s="94"/>
      <c r="I26" s="94"/>
      <c r="J26" s="94"/>
      <c r="K26" s="94"/>
      <c r="L26" s="94"/>
      <c r="M26" s="94"/>
      <c r="N26" s="94"/>
    </row>
    <row r="27" spans="1:14" ht="15.75">
      <c r="A27" s="23"/>
      <c r="B27" s="94" t="s">
        <v>223</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241</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242</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243</v>
      </c>
      <c r="B33" s="93"/>
      <c r="C33" s="93"/>
      <c r="D33" s="93"/>
      <c r="E33" s="93"/>
      <c r="F33" s="93"/>
      <c r="G33" s="93"/>
      <c r="H33" s="93"/>
      <c r="I33" s="93"/>
      <c r="J33" s="93"/>
      <c r="K33" s="93"/>
      <c r="L33" s="93"/>
      <c r="M33" s="93"/>
      <c r="N33" s="93"/>
    </row>
    <row r="35" spans="1:14" ht="15">
      <c r="A35" s="95" t="s">
        <v>213</v>
      </c>
      <c r="B35" s="95"/>
      <c r="C35" s="95"/>
      <c r="D35" s="95"/>
      <c r="E35" s="95"/>
      <c r="F35" s="95"/>
      <c r="G35" s="95"/>
      <c r="H35" s="95"/>
      <c r="I35" s="95"/>
      <c r="J35" s="95"/>
      <c r="K35" s="95"/>
      <c r="L35" s="95"/>
      <c r="M35" s="95"/>
      <c r="N35" s="95"/>
    </row>
    <row r="37" spans="2:14" ht="15">
      <c r="B37" s="99" t="s">
        <v>220</v>
      </c>
      <c r="C37" s="99"/>
      <c r="D37" s="99"/>
      <c r="E37" s="99"/>
      <c r="F37" s="99"/>
      <c r="G37" s="99"/>
      <c r="H37" s="99"/>
      <c r="I37" s="99"/>
      <c r="J37" s="99"/>
      <c r="K37" s="99"/>
      <c r="L37" s="99"/>
      <c r="M37" s="99"/>
      <c r="N37" s="99"/>
    </row>
    <row r="39" ht="15">
      <c r="A39" s="50" t="s">
        <v>214</v>
      </c>
    </row>
    <row r="41" spans="2:14" ht="15">
      <c r="B41" s="99" t="s">
        <v>221</v>
      </c>
      <c r="C41" s="99"/>
      <c r="D41" s="99"/>
      <c r="E41" s="99"/>
      <c r="F41" s="99"/>
      <c r="G41" s="99"/>
      <c r="H41" s="99"/>
      <c r="I41" s="99"/>
      <c r="J41" s="99"/>
      <c r="K41" s="99"/>
      <c r="L41" s="99"/>
      <c r="M41" s="99"/>
      <c r="N41" s="99"/>
    </row>
    <row r="43" spans="1:14" ht="26.25" customHeight="1">
      <c r="A43" s="93" t="s">
        <v>222</v>
      </c>
      <c r="B43" s="93"/>
      <c r="C43" s="93"/>
      <c r="D43" s="93"/>
      <c r="E43" s="93"/>
      <c r="F43" s="93"/>
      <c r="G43" s="93"/>
      <c r="H43" s="93"/>
      <c r="I43" s="93"/>
      <c r="J43" s="93"/>
      <c r="K43" s="93"/>
      <c r="L43" s="93"/>
      <c r="M43" s="93"/>
      <c r="N43" s="93"/>
    </row>
    <row r="45" spans="1:14" ht="15">
      <c r="A45" s="98" t="s">
        <v>215</v>
      </c>
      <c r="B45" s="98"/>
      <c r="C45" s="98"/>
      <c r="D45" s="98"/>
      <c r="E45" s="98"/>
      <c r="F45" s="98"/>
      <c r="G45" s="98"/>
      <c r="H45" s="98"/>
      <c r="I45" s="98"/>
      <c r="J45" s="98"/>
      <c r="K45" s="98"/>
      <c r="L45" s="98"/>
      <c r="M45" s="98"/>
      <c r="N45" s="98"/>
    </row>
    <row r="49" ht="15"/>
    <row r="50" ht="15"/>
    <row r="51" spans="1:14" ht="28.5" customHeight="1">
      <c r="A51" s="93" t="s">
        <v>225</v>
      </c>
      <c r="B51" s="93"/>
      <c r="C51" s="93"/>
      <c r="D51" s="93"/>
      <c r="E51" s="93"/>
      <c r="F51" s="93"/>
      <c r="G51" s="93"/>
      <c r="H51" s="93"/>
      <c r="I51" s="93"/>
      <c r="J51" s="93"/>
      <c r="K51" s="93"/>
      <c r="L51" s="93"/>
      <c r="M51" s="93"/>
      <c r="N51" s="93"/>
    </row>
  </sheetData>
  <sheetProtection sheet="1" objects="1" scenarios="1"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7"/>
  <sheetViews>
    <sheetView tabSelected="1" zoomScale="115" zoomScaleNormal="115" zoomScalePageLayoutView="0" workbookViewId="0" topLeftCell="A1">
      <pane ySplit="2" topLeftCell="A96" activePane="bottomLeft" state="frozen"/>
      <selection pane="topLeft" activeCell="A1" sqref="A1"/>
      <selection pane="bottomLeft" activeCell="C8" sqref="C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7" width="9.140625" style="1" customWidth="1"/>
    <col min="8" max="8" width="19.00390625" style="1" customWidth="1"/>
    <col min="9" max="9" width="9.140625" style="1" customWidth="1"/>
    <col min="10" max="16384" width="9.140625" style="1" customWidth="1"/>
  </cols>
  <sheetData>
    <row r="1" spans="1:6" s="2" customFormat="1" ht="67.5" customHeight="1" thickBot="1">
      <c r="A1" s="90" t="s">
        <v>194</v>
      </c>
      <c r="B1" s="91"/>
      <c r="C1" s="104"/>
      <c r="D1" s="6"/>
      <c r="E1" s="3"/>
      <c r="F1" s="3"/>
    </row>
    <row r="2" spans="1:3" ht="37.5" customHeight="1">
      <c r="A2" s="76" t="s">
        <v>10</v>
      </c>
      <c r="B2" s="76" t="s">
        <v>0</v>
      </c>
      <c r="C2" s="77" t="s">
        <v>226</v>
      </c>
    </row>
    <row r="3" spans="1:8" ht="24.75" customHeight="1">
      <c r="A3" s="14" t="s">
        <v>151</v>
      </c>
      <c r="B3" s="105" t="s">
        <v>13</v>
      </c>
      <c r="C3" s="106"/>
      <c r="F3" s="30" t="s">
        <v>5</v>
      </c>
      <c r="G3" s="30"/>
      <c r="H3" s="1" t="s">
        <v>5</v>
      </c>
    </row>
    <row r="4" spans="1:8" ht="24.75" customHeight="1">
      <c r="A4" s="15" t="s">
        <v>1</v>
      </c>
      <c r="B4" s="10" t="s">
        <v>11</v>
      </c>
      <c r="C4" s="79" t="s">
        <v>245</v>
      </c>
      <c r="F4" s="30" t="s">
        <v>6</v>
      </c>
      <c r="G4" s="30"/>
      <c r="H4" s="1" t="s">
        <v>6</v>
      </c>
    </row>
    <row r="5" spans="1:8" ht="43.5" customHeight="1">
      <c r="A5" s="15" t="s">
        <v>2</v>
      </c>
      <c r="B5" s="16" t="s">
        <v>12</v>
      </c>
      <c r="C5" s="79" t="s">
        <v>245</v>
      </c>
      <c r="F5" s="1" t="s">
        <v>229</v>
      </c>
      <c r="G5" s="30"/>
      <c r="H5" s="1" t="s">
        <v>18</v>
      </c>
    </row>
    <row r="6" spans="1:7" ht="30">
      <c r="A6" s="15" t="s">
        <v>3</v>
      </c>
      <c r="B6" s="10" t="s">
        <v>7</v>
      </c>
      <c r="C6" s="79" t="s">
        <v>245</v>
      </c>
      <c r="F6" s="30" t="s">
        <v>18</v>
      </c>
      <c r="G6" s="30"/>
    </row>
    <row r="7" spans="1:7" ht="45">
      <c r="A7" s="15" t="s">
        <v>4</v>
      </c>
      <c r="B7" s="10" t="s">
        <v>19</v>
      </c>
      <c r="C7" s="79" t="s">
        <v>245</v>
      </c>
      <c r="F7" s="31" t="s">
        <v>175</v>
      </c>
      <c r="G7" s="30"/>
    </row>
    <row r="8" spans="1:7" ht="45">
      <c r="A8" s="15" t="s">
        <v>8</v>
      </c>
      <c r="B8" s="10" t="s">
        <v>20</v>
      </c>
      <c r="C8" s="79" t="s">
        <v>245</v>
      </c>
      <c r="F8" s="31" t="s">
        <v>173</v>
      </c>
      <c r="G8" s="30"/>
    </row>
    <row r="9" spans="1:6" ht="15">
      <c r="A9" s="26" t="s">
        <v>9</v>
      </c>
      <c r="B9" s="27" t="s">
        <v>21</v>
      </c>
      <c r="C9" s="79" t="s">
        <v>245</v>
      </c>
      <c r="F9" s="31" t="s">
        <v>174</v>
      </c>
    </row>
    <row r="10" spans="1:6" s="25" customFormat="1" ht="24.75" customHeight="1">
      <c r="A10" s="101">
        <f>_xlfn.IFERROR((COUNTIF(C4:C9,"Da")+(COUNTIF(C4:C9,"Djelomično")/2))/((COUNTIF(C4:C9,"Da")+COUNTIF(C4:C9,"Ne")+COUNTIF(C4:C9,"Djelomično"))),"Nije primjenjivo")</f>
        <v>1</v>
      </c>
      <c r="B10" s="102"/>
      <c r="C10" s="103"/>
      <c r="D10" s="24"/>
      <c r="F10" s="25" t="s">
        <v>176</v>
      </c>
    </row>
    <row r="11" spans="1:6" ht="49.5" customHeight="1">
      <c r="A11" s="28" t="s">
        <v>150</v>
      </c>
      <c r="B11" s="105" t="s">
        <v>22</v>
      </c>
      <c r="C11" s="106"/>
      <c r="F11" s="31" t="s">
        <v>177</v>
      </c>
    </row>
    <row r="12" spans="1:6" ht="15">
      <c r="A12" s="15" t="s">
        <v>14</v>
      </c>
      <c r="B12" s="10" t="s">
        <v>23</v>
      </c>
      <c r="C12" s="79" t="s">
        <v>246</v>
      </c>
      <c r="F12" s="31" t="s">
        <v>18</v>
      </c>
    </row>
    <row r="13" spans="1:3" ht="30">
      <c r="A13" s="15" t="s">
        <v>15</v>
      </c>
      <c r="B13" s="10" t="s">
        <v>24</v>
      </c>
      <c r="C13" s="79" t="s">
        <v>246</v>
      </c>
    </row>
    <row r="14" spans="1:3" ht="60">
      <c r="A14" s="15" t="s">
        <v>16</v>
      </c>
      <c r="B14" s="10" t="s">
        <v>25</v>
      </c>
      <c r="C14" s="79" t="s">
        <v>246</v>
      </c>
    </row>
    <row r="15" spans="1:8" ht="15">
      <c r="A15" s="15" t="s">
        <v>17</v>
      </c>
      <c r="B15" s="10" t="s">
        <v>21</v>
      </c>
      <c r="C15" s="79" t="s">
        <v>246</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149</v>
      </c>
      <c r="B17" s="105" t="s">
        <v>26</v>
      </c>
      <c r="C17" s="106"/>
      <c r="F17" s="32">
        <f>+VALUE(A21)</f>
        <v>1</v>
      </c>
    </row>
    <row r="18" spans="1:6" ht="15">
      <c r="A18" s="17" t="s">
        <v>29</v>
      </c>
      <c r="B18" s="16" t="s">
        <v>27</v>
      </c>
      <c r="C18" s="79" t="s">
        <v>245</v>
      </c>
      <c r="F18" s="32">
        <f>+VALUE(A25)</f>
        <v>1</v>
      </c>
    </row>
    <row r="19" spans="1:6" ht="45">
      <c r="A19" s="17" t="s">
        <v>30</v>
      </c>
      <c r="B19" s="16" t="s">
        <v>33</v>
      </c>
      <c r="C19" s="79" t="s">
        <v>245</v>
      </c>
      <c r="F19" s="32">
        <f>+VALUE(A32)</f>
        <v>1</v>
      </c>
    </row>
    <row r="20" spans="1:6" ht="30">
      <c r="A20" s="17" t="s">
        <v>31</v>
      </c>
      <c r="B20" s="16" t="s">
        <v>28</v>
      </c>
      <c r="C20" s="79" t="s">
        <v>245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148</v>
      </c>
      <c r="B22" s="105" t="s">
        <v>32</v>
      </c>
      <c r="C22" s="106"/>
      <c r="F22" s="32">
        <f>+VALUE(A56)</f>
        <v>1</v>
      </c>
    </row>
    <row r="23" spans="1:6" ht="30">
      <c r="A23" s="15" t="s">
        <v>34</v>
      </c>
      <c r="B23" s="10" t="s">
        <v>36</v>
      </c>
      <c r="C23" s="79" t="s">
        <v>245</v>
      </c>
      <c r="F23" s="32" t="e">
        <f>+VALUE(A64)</f>
        <v>#VALUE!</v>
      </c>
    </row>
    <row r="24" spans="1:6" ht="30">
      <c r="A24" s="15" t="s">
        <v>35</v>
      </c>
      <c r="B24" s="10" t="s">
        <v>37</v>
      </c>
      <c r="C24" s="79" t="s">
        <v>245</v>
      </c>
      <c r="F24" s="32">
        <f>+VALUE(A70)</f>
        <v>1</v>
      </c>
    </row>
    <row r="25" spans="1:6" ht="24.75" customHeight="1">
      <c r="A25" s="101">
        <f>_xlfn.IFERROR((COUNTIF(C23:C24,"Da")+(COUNTIF(C23:C24,"Djelomično")/2))/((COUNTIF(C23:C24,"Da")+COUNTIF(C23:C24,"Ne")+COUNTIF(C23:C24,"Djelomično"))),"Nije primjenjivo")</f>
        <v>1</v>
      </c>
      <c r="B25" s="102"/>
      <c r="C25" s="103"/>
      <c r="F25" s="32">
        <f>+VALUE(A78)</f>
        <v>1</v>
      </c>
    </row>
    <row r="26" spans="1:6" ht="49.5" customHeight="1">
      <c r="A26" s="14" t="s">
        <v>147</v>
      </c>
      <c r="B26" s="105" t="s">
        <v>41</v>
      </c>
      <c r="C26" s="106"/>
      <c r="F26" s="32" t="e">
        <f>+VALUE(A91)</f>
        <v>#VALUE!</v>
      </c>
    </row>
    <row r="27" spans="1:6" ht="15">
      <c r="A27" s="29" t="s">
        <v>39</v>
      </c>
      <c r="B27" s="107" t="s">
        <v>40</v>
      </c>
      <c r="C27" s="108"/>
      <c r="F27" s="32">
        <f>+VALUE(A102)</f>
        <v>1</v>
      </c>
    </row>
    <row r="28" spans="1:6" ht="30">
      <c r="A28" s="15" t="s">
        <v>42</v>
      </c>
      <c r="B28" s="10" t="s">
        <v>44</v>
      </c>
      <c r="C28" s="79" t="s">
        <v>245</v>
      </c>
      <c r="F28" s="32">
        <f>+VALUE(A105)</f>
        <v>1</v>
      </c>
    </row>
    <row r="29" spans="1:3" ht="45">
      <c r="A29" s="15" t="s">
        <v>43</v>
      </c>
      <c r="B29" s="10" t="s">
        <v>45</v>
      </c>
      <c r="C29" s="79" t="s">
        <v>245</v>
      </c>
    </row>
    <row r="30" spans="1:3" ht="15">
      <c r="A30" s="15" t="s">
        <v>47</v>
      </c>
      <c r="B30" s="10" t="s">
        <v>21</v>
      </c>
      <c r="C30" s="79" t="s">
        <v>245</v>
      </c>
    </row>
    <row r="31" spans="1:3" ht="15">
      <c r="A31" s="15" t="s">
        <v>48</v>
      </c>
      <c r="B31" s="10" t="s">
        <v>46</v>
      </c>
      <c r="C31" s="79" t="s">
        <v>245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245</v>
      </c>
    </row>
    <row r="35" spans="1:3" ht="45">
      <c r="A35" s="15" t="s">
        <v>53</v>
      </c>
      <c r="B35" s="10" t="s">
        <v>51</v>
      </c>
      <c r="C35" s="79" t="s">
        <v>245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245</v>
      </c>
    </row>
    <row r="39" spans="1:3" ht="30">
      <c r="A39" s="15" t="s">
        <v>64</v>
      </c>
      <c r="B39" s="10" t="s">
        <v>55</v>
      </c>
      <c r="C39" s="79" t="s">
        <v>245</v>
      </c>
    </row>
    <row r="40" spans="1:3" ht="15">
      <c r="A40" s="15" t="s">
        <v>65</v>
      </c>
      <c r="B40" s="10" t="s">
        <v>56</v>
      </c>
      <c r="C40" s="79" t="s">
        <v>245</v>
      </c>
    </row>
    <row r="41" spans="1:3" ht="30">
      <c r="A41" s="15" t="s">
        <v>66</v>
      </c>
      <c r="B41" s="10" t="s">
        <v>230</v>
      </c>
      <c r="C41" s="79" t="s">
        <v>245</v>
      </c>
    </row>
    <row r="42" spans="1:3" ht="15">
      <c r="A42" s="15" t="s">
        <v>67</v>
      </c>
      <c r="B42" s="10" t="s">
        <v>57</v>
      </c>
      <c r="C42" s="79" t="s">
        <v>245</v>
      </c>
    </row>
    <row r="43" spans="1:3" ht="15">
      <c r="A43" s="15" t="s">
        <v>68</v>
      </c>
      <c r="B43" s="10" t="s">
        <v>58</v>
      </c>
      <c r="C43" s="79" t="s">
        <v>245</v>
      </c>
    </row>
    <row r="44" spans="1:3" ht="30">
      <c r="A44" s="15" t="s">
        <v>69</v>
      </c>
      <c r="B44" s="10" t="s">
        <v>59</v>
      </c>
      <c r="C44" s="79" t="s">
        <v>245</v>
      </c>
    </row>
    <row r="45" spans="1:3" ht="30">
      <c r="A45" s="15" t="s">
        <v>70</v>
      </c>
      <c r="B45" s="10" t="s">
        <v>227</v>
      </c>
      <c r="C45" s="79" t="s">
        <v>245</v>
      </c>
    </row>
    <row r="46" spans="1:3" ht="30">
      <c r="A46" s="15" t="s">
        <v>71</v>
      </c>
      <c r="B46" s="10" t="s">
        <v>228</v>
      </c>
      <c r="C46" s="79" t="s">
        <v>245</v>
      </c>
    </row>
    <row r="47" spans="1:3" ht="30">
      <c r="A47" s="15" t="s">
        <v>72</v>
      </c>
      <c r="B47" s="10" t="s">
        <v>60</v>
      </c>
      <c r="C47" s="79" t="s">
        <v>245</v>
      </c>
    </row>
    <row r="48" spans="1:3" ht="30">
      <c r="A48" s="15" t="s">
        <v>73</v>
      </c>
      <c r="B48" s="10" t="s">
        <v>61</v>
      </c>
      <c r="C48" s="79" t="s">
        <v>245</v>
      </c>
    </row>
    <row r="49" spans="1:3" ht="30">
      <c r="A49" s="15" t="s">
        <v>74</v>
      </c>
      <c r="B49" s="10" t="s">
        <v>232</v>
      </c>
      <c r="C49" s="79" t="s">
        <v>245</v>
      </c>
    </row>
    <row r="50" spans="1:3" ht="30">
      <c r="A50" s="15" t="s">
        <v>75</v>
      </c>
      <c r="B50" s="10" t="s">
        <v>62</v>
      </c>
      <c r="C50" s="79" t="s">
        <v>245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231</v>
      </c>
      <c r="C53" s="79" t="s">
        <v>245</v>
      </c>
    </row>
    <row r="54" spans="1:3" ht="30">
      <c r="A54" s="15" t="s">
        <v>83</v>
      </c>
      <c r="B54" s="10" t="s">
        <v>80</v>
      </c>
      <c r="C54" s="79" t="s">
        <v>245</v>
      </c>
    </row>
    <row r="55" spans="1:3" ht="30">
      <c r="A55" s="15" t="s">
        <v>84</v>
      </c>
      <c r="B55" s="10" t="s">
        <v>81</v>
      </c>
      <c r="C55" s="79" t="s">
        <v>245</v>
      </c>
    </row>
    <row r="56" spans="1:3" ht="24.75" customHeight="1">
      <c r="A56" s="101">
        <f>_xlfn.IFERROR((COUNTIF(C53:C55,"Da")+(COUNTIF(C53:C55,"Djelomično")/2))/((COUNTIF(C53:C55,"Da")+COUNTIF(C53:C55,"Ne")+COUNTIF(C53:C55,"Djelomično"))),"Nije primjenjivo")</f>
        <v>1</v>
      </c>
      <c r="B56" s="102"/>
      <c r="C56" s="103"/>
    </row>
    <row r="57" spans="1:3" ht="15">
      <c r="A57" s="29" t="s">
        <v>85</v>
      </c>
      <c r="B57" s="107" t="s">
        <v>86</v>
      </c>
      <c r="C57" s="108"/>
    </row>
    <row r="58" spans="1:3" ht="60">
      <c r="A58" s="15" t="s">
        <v>93</v>
      </c>
      <c r="B58" s="10" t="s">
        <v>87</v>
      </c>
      <c r="C58" s="79" t="s">
        <v>246</v>
      </c>
    </row>
    <row r="59" spans="1:3" ht="30">
      <c r="A59" s="15" t="s">
        <v>94</v>
      </c>
      <c r="B59" s="10" t="s">
        <v>88</v>
      </c>
      <c r="C59" s="79" t="s">
        <v>246</v>
      </c>
    </row>
    <row r="60" spans="1:3" ht="30">
      <c r="A60" s="15" t="s">
        <v>95</v>
      </c>
      <c r="B60" s="10" t="s">
        <v>89</v>
      </c>
      <c r="C60" s="79" t="s">
        <v>246</v>
      </c>
    </row>
    <row r="61" spans="1:3" ht="15">
      <c r="A61" s="15" t="s">
        <v>96</v>
      </c>
      <c r="B61" s="10" t="s">
        <v>90</v>
      </c>
      <c r="C61" s="79" t="s">
        <v>246</v>
      </c>
    </row>
    <row r="62" spans="1:3" ht="15">
      <c r="A62" s="15" t="s">
        <v>97</v>
      </c>
      <c r="B62" s="10" t="s">
        <v>91</v>
      </c>
      <c r="C62" s="79" t="s">
        <v>246</v>
      </c>
    </row>
    <row r="63" spans="1:3" ht="45">
      <c r="A63" s="15" t="s">
        <v>98</v>
      </c>
      <c r="B63" s="10" t="s">
        <v>92</v>
      </c>
      <c r="C63" s="79" t="s">
        <v>246</v>
      </c>
    </row>
    <row r="64" spans="1:3" ht="24.75" customHeight="1">
      <c r="A64" s="101" t="str">
        <f>_xlfn.IFERROR((COUNTIF(C58:C63,"Da")+(COUNTIF(C58:C63,"Djelomično")/2))/((COUNTIF(C58:C63,"Da")+COUNTIF(C58:C63,"Ne")+COUNTIF(C58:C63,"Djelomično"))),"Nije primjenjivo")</f>
        <v>Nije primjenjivo</v>
      </c>
      <c r="B64" s="102"/>
      <c r="C64" s="103"/>
    </row>
    <row r="65" spans="1:3" ht="15">
      <c r="A65" s="29" t="s">
        <v>100</v>
      </c>
      <c r="B65" s="107" t="s">
        <v>124</v>
      </c>
      <c r="C65" s="108"/>
    </row>
    <row r="66" spans="1:3" ht="30">
      <c r="A66" s="15" t="s">
        <v>105</v>
      </c>
      <c r="B66" s="10" t="s">
        <v>101</v>
      </c>
      <c r="C66" s="79" t="s">
        <v>245</v>
      </c>
    </row>
    <row r="67" spans="1:3" ht="45">
      <c r="A67" s="15" t="s">
        <v>106</v>
      </c>
      <c r="B67" s="10" t="s">
        <v>102</v>
      </c>
      <c r="C67" s="79" t="s">
        <v>245</v>
      </c>
    </row>
    <row r="68" spans="1:3" ht="15">
      <c r="A68" s="15" t="s">
        <v>107</v>
      </c>
      <c r="B68" s="10" t="s">
        <v>103</v>
      </c>
      <c r="C68" s="79" t="s">
        <v>245</v>
      </c>
    </row>
    <row r="69" spans="1:3" ht="15">
      <c r="A69" s="15" t="s">
        <v>108</v>
      </c>
      <c r="B69" s="10" t="s">
        <v>104</v>
      </c>
      <c r="C69" s="79" t="s">
        <v>245</v>
      </c>
    </row>
    <row r="70" spans="1:3" ht="24.75" customHeight="1">
      <c r="A70" s="101">
        <f>_xlfn.IFERROR((COUNTIF(C66:C69,"Da")+(COUNTIF(C66:C69,"Djelomično")/2))/((COUNTIF(C66:C69,"Da")+COUNTIF(C66:C69,"Ne")+COUNTIF(C66:C69,"Djelomično"))),"Nije primjenjivo")</f>
        <v>1</v>
      </c>
      <c r="B70" s="102"/>
      <c r="C70" s="103"/>
    </row>
    <row r="71" spans="1:3" ht="15">
      <c r="A71" s="29" t="s">
        <v>109</v>
      </c>
      <c r="B71" s="107" t="s">
        <v>110</v>
      </c>
      <c r="C71" s="108"/>
    </row>
    <row r="72" spans="1:3" ht="30">
      <c r="A72" s="15" t="s">
        <v>117</v>
      </c>
      <c r="B72" s="10" t="s">
        <v>111</v>
      </c>
      <c r="C72" s="79" t="s">
        <v>245</v>
      </c>
    </row>
    <row r="73" spans="1:3" ht="15">
      <c r="A73" s="15" t="s">
        <v>118</v>
      </c>
      <c r="B73" s="10" t="s">
        <v>112</v>
      </c>
      <c r="C73" s="79" t="s">
        <v>245</v>
      </c>
    </row>
    <row r="74" spans="1:3" ht="15">
      <c r="A74" s="15" t="s">
        <v>119</v>
      </c>
      <c r="B74" s="10" t="s">
        <v>113</v>
      </c>
      <c r="C74" s="79" t="s">
        <v>245</v>
      </c>
    </row>
    <row r="75" spans="1:3" ht="15">
      <c r="A75" s="15" t="s">
        <v>120</v>
      </c>
      <c r="B75" s="10" t="s">
        <v>114</v>
      </c>
      <c r="C75" s="79" t="s">
        <v>245</v>
      </c>
    </row>
    <row r="76" spans="1:3" ht="15">
      <c r="A76" s="15" t="s">
        <v>121</v>
      </c>
      <c r="B76" s="10" t="s">
        <v>115</v>
      </c>
      <c r="C76" s="79" t="s">
        <v>245</v>
      </c>
    </row>
    <row r="77" spans="1:3" ht="45">
      <c r="A77" s="15" t="s">
        <v>122</v>
      </c>
      <c r="B77" s="10" t="s">
        <v>116</v>
      </c>
      <c r="C77" s="79" t="s">
        <v>245</v>
      </c>
    </row>
    <row r="78" spans="1:3" ht="24.75" customHeight="1">
      <c r="A78" s="101">
        <f>_xlfn.IFERROR((COUNTIF(C72:C77,"Da")+(COUNTIF(C72:C77,"Djelomično")/2))/((COUNTIF(C72:C77,"Da")+COUNTIF(C72:C77,"Ne")+COUNTIF(C72:C77,"Djelomično"))),"Nije primjenjivo")</f>
        <v>1</v>
      </c>
      <c r="B78" s="102"/>
      <c r="C78" s="103"/>
    </row>
    <row r="79" spans="1:3" ht="24.75" customHeight="1">
      <c r="A79" s="14" t="s">
        <v>146</v>
      </c>
      <c r="B79" s="105" t="s">
        <v>123</v>
      </c>
      <c r="C79" s="106"/>
    </row>
    <row r="80" spans="1:3" ht="15">
      <c r="A80" s="15" t="s">
        <v>135</v>
      </c>
      <c r="B80" s="10" t="s">
        <v>125</v>
      </c>
      <c r="C80" s="79" t="s">
        <v>246</v>
      </c>
    </row>
    <row r="81" spans="1:3" ht="15">
      <c r="A81" s="15" t="s">
        <v>136</v>
      </c>
      <c r="B81" s="10" t="s">
        <v>126</v>
      </c>
      <c r="C81" s="79" t="s">
        <v>246</v>
      </c>
    </row>
    <row r="82" spans="1:3" ht="15">
      <c r="A82" s="15" t="s">
        <v>137</v>
      </c>
      <c r="B82" s="10" t="s">
        <v>127</v>
      </c>
      <c r="C82" s="79" t="s">
        <v>246</v>
      </c>
    </row>
    <row r="83" spans="1:3" ht="30">
      <c r="A83" s="15" t="s">
        <v>138</v>
      </c>
      <c r="B83" s="10" t="s">
        <v>128</v>
      </c>
      <c r="C83" s="79" t="s">
        <v>246</v>
      </c>
    </row>
    <row r="84" spans="1:3" ht="30">
      <c r="A84" s="15" t="s">
        <v>139</v>
      </c>
      <c r="B84" s="10" t="s">
        <v>129</v>
      </c>
      <c r="C84" s="79" t="s">
        <v>246</v>
      </c>
    </row>
    <row r="85" spans="1:3" ht="30">
      <c r="A85" s="15" t="s">
        <v>140</v>
      </c>
      <c r="B85" s="10" t="s">
        <v>130</v>
      </c>
      <c r="C85" s="79" t="s">
        <v>246</v>
      </c>
    </row>
    <row r="86" spans="1:3" ht="30">
      <c r="A86" s="15" t="s">
        <v>141</v>
      </c>
      <c r="B86" s="10" t="s">
        <v>131</v>
      </c>
      <c r="C86" s="79" t="s">
        <v>246</v>
      </c>
    </row>
    <row r="87" spans="1:3" ht="15">
      <c r="A87" s="15" t="s">
        <v>142</v>
      </c>
      <c r="B87" s="10" t="s">
        <v>21</v>
      </c>
      <c r="C87" s="79" t="s">
        <v>246</v>
      </c>
    </row>
    <row r="88" spans="1:3" ht="15">
      <c r="A88" s="15" t="s">
        <v>143</v>
      </c>
      <c r="B88" s="10" t="s">
        <v>132</v>
      </c>
      <c r="C88" s="79" t="s">
        <v>246</v>
      </c>
    </row>
    <row r="89" spans="1:3" ht="30">
      <c r="A89" s="15" t="s">
        <v>144</v>
      </c>
      <c r="B89" s="10" t="s">
        <v>133</v>
      </c>
      <c r="C89" s="79" t="s">
        <v>246</v>
      </c>
    </row>
    <row r="90" spans="1:3" ht="60">
      <c r="A90" s="15" t="s">
        <v>145</v>
      </c>
      <c r="B90" s="10" t="s">
        <v>134</v>
      </c>
      <c r="C90" s="79" t="s">
        <v>246</v>
      </c>
    </row>
    <row r="91" spans="1:3" ht="24.75" customHeight="1">
      <c r="A91" s="101" t="str">
        <f>_xlfn.IFERROR((COUNTIF(C80:C90,"Da")+(COUNTIF(C80:C90,"Djelomično")/2))/((COUNTIF(C80:C90,"Da")+COUNTIF(C80:C90,"Ne")+COUNTIF(C80:C90,"Djelomično"))),"Nije primjenjivo")</f>
        <v>Nije primjenjivo</v>
      </c>
      <c r="B91" s="102"/>
      <c r="C91" s="103"/>
    </row>
    <row r="92" spans="1:3" ht="24.75" customHeight="1">
      <c r="A92" s="14" t="s">
        <v>152</v>
      </c>
      <c r="B92" s="105" t="s">
        <v>153</v>
      </c>
      <c r="C92" s="106"/>
    </row>
    <row r="93" spans="1:3" ht="15">
      <c r="A93" s="15" t="s">
        <v>164</v>
      </c>
      <c r="B93" s="10" t="s">
        <v>154</v>
      </c>
      <c r="C93" s="79" t="s">
        <v>245</v>
      </c>
    </row>
    <row r="94" spans="1:3" ht="15">
      <c r="A94" s="15" t="s">
        <v>165</v>
      </c>
      <c r="B94" s="10" t="s">
        <v>155</v>
      </c>
      <c r="C94" s="79" t="s">
        <v>245</v>
      </c>
    </row>
    <row r="95" spans="1:3" ht="45">
      <c r="A95" s="15" t="s">
        <v>166</v>
      </c>
      <c r="B95" s="10" t="s">
        <v>156</v>
      </c>
      <c r="C95" s="79" t="s">
        <v>245</v>
      </c>
    </row>
    <row r="96" spans="1:3" ht="30">
      <c r="A96" s="15" t="s">
        <v>167</v>
      </c>
      <c r="B96" s="10" t="s">
        <v>157</v>
      </c>
      <c r="C96" s="79" t="s">
        <v>245</v>
      </c>
    </row>
    <row r="97" spans="1:3" ht="15">
      <c r="A97" s="15" t="s">
        <v>168</v>
      </c>
      <c r="B97" s="10" t="s">
        <v>158</v>
      </c>
      <c r="C97" s="79" t="s">
        <v>245</v>
      </c>
    </row>
    <row r="98" spans="1:3" ht="15">
      <c r="A98" s="15" t="s">
        <v>169</v>
      </c>
      <c r="B98" s="10" t="s">
        <v>160</v>
      </c>
      <c r="C98" s="79" t="s">
        <v>245</v>
      </c>
    </row>
    <row r="99" spans="1:3" ht="30">
      <c r="A99" s="15" t="s">
        <v>170</v>
      </c>
      <c r="B99" s="10" t="s">
        <v>161</v>
      </c>
      <c r="C99" s="79" t="s">
        <v>245</v>
      </c>
    </row>
    <row r="100" spans="1:3" ht="15">
      <c r="A100" s="15" t="s">
        <v>171</v>
      </c>
      <c r="B100" s="10" t="s">
        <v>162</v>
      </c>
      <c r="C100" s="79" t="s">
        <v>245</v>
      </c>
    </row>
    <row r="101" spans="1:3" ht="15">
      <c r="A101" s="15" t="s">
        <v>172</v>
      </c>
      <c r="B101" s="10" t="s">
        <v>163</v>
      </c>
      <c r="C101" s="79" t="s">
        <v>245</v>
      </c>
    </row>
    <row r="102" spans="1:3" ht="24.75" customHeight="1">
      <c r="A102" s="101">
        <f>_xlfn.IFERROR((COUNTIF(C93:C101,"Da")+(COUNTIF(C93:C101,"Djelomično")/2))/((COUNTIF(C93:C101,"Da")+COUNTIF(C93:C101,"Ne")+COUNTIF(C93:C101,"Djelomično"))),"Nije primjenjivo")</f>
        <v>1</v>
      </c>
      <c r="B102" s="102"/>
      <c r="C102" s="103"/>
    </row>
    <row r="103" spans="1:3" ht="24.75" customHeight="1">
      <c r="A103" s="14" t="s">
        <v>178</v>
      </c>
      <c r="B103" s="105" t="s">
        <v>179</v>
      </c>
      <c r="C103" s="106"/>
    </row>
    <row r="104" spans="1:3" ht="30">
      <c r="A104" s="15" t="s">
        <v>38</v>
      </c>
      <c r="B104" s="10" t="s">
        <v>159</v>
      </c>
      <c r="C104" s="79" t="s">
        <v>175</v>
      </c>
    </row>
    <row r="105" spans="1:3" ht="24.75" customHeight="1" thickBot="1">
      <c r="A105" s="109" t="str">
        <f>IF(C104="Više od 90%","100%",IF(C104="80% - 90%","75%",IF(C104="70% - 80%","50%",IF(C104="60% - 70%","25%",IF(C104="Manje od 60%","0%","Nije primjenjivo")))))</f>
        <v>100%</v>
      </c>
      <c r="B105" s="110"/>
      <c r="C105" s="111"/>
    </row>
    <row r="106" spans="1:3" ht="24.75" customHeight="1">
      <c r="A106" s="112" t="s">
        <v>180</v>
      </c>
      <c r="B106" s="113"/>
      <c r="C106" s="116" t="e">
        <f>_xlfn.SUMIFS(F15:F28,F15:F28,"&lt;&gt;#VALUE!")/COUNT(F15:F28)</f>
        <v>#VALUE!</v>
      </c>
    </row>
    <row r="107" spans="1:3" ht="24.75" customHeight="1" thickBot="1">
      <c r="A107" s="114"/>
      <c r="B107" s="115"/>
      <c r="C107" s="117"/>
    </row>
  </sheetData>
  <sheetProtection sheet="1" selectLockedCells="1"/>
  <mergeCells count="32">
    <mergeCell ref="A91:C91"/>
    <mergeCell ref="B92:C92"/>
    <mergeCell ref="A102:C102"/>
    <mergeCell ref="B103:C103"/>
    <mergeCell ref="A105:C105"/>
    <mergeCell ref="A106:B107"/>
    <mergeCell ref="C106:C107"/>
    <mergeCell ref="A64:C64"/>
    <mergeCell ref="B65:C65"/>
    <mergeCell ref="A70:C70"/>
    <mergeCell ref="B71:C71"/>
    <mergeCell ref="A78:C78"/>
    <mergeCell ref="B79:C79"/>
    <mergeCell ref="A36:C36"/>
    <mergeCell ref="B37:C37"/>
    <mergeCell ref="A51:C51"/>
    <mergeCell ref="B52:C52"/>
    <mergeCell ref="A56:C56"/>
    <mergeCell ref="B57:C57"/>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07" dxfId="15" operator="equal" stopIfTrue="1">
      <formula>"Ne"</formula>
    </cfRule>
    <cfRule type="cellIs" priority="508" dxfId="14" operator="equal" stopIfTrue="1">
      <formula>"Da"</formula>
    </cfRule>
  </conditionalFormatting>
  <conditionalFormatting sqref="C6">
    <cfRule type="cellIs" priority="505" dxfId="15" operator="equal" stopIfTrue="1">
      <formula>"Ne"</formula>
    </cfRule>
    <cfRule type="cellIs" priority="506" dxfId="14" operator="equal" stopIfTrue="1">
      <formula>"Da"</formula>
    </cfRule>
  </conditionalFormatting>
  <conditionalFormatting sqref="C8">
    <cfRule type="cellIs" priority="273" dxfId="6" operator="equal" stopIfTrue="1">
      <formula>"Djelomično"</formula>
    </cfRule>
    <cfRule type="cellIs" priority="501" dxfId="15" operator="equal" stopIfTrue="1">
      <formula>"Ne"</formula>
    </cfRule>
    <cfRule type="cellIs" priority="502" dxfId="14" operator="equal" stopIfTrue="1">
      <formula>"Da"</formula>
    </cfRule>
  </conditionalFormatting>
  <conditionalFormatting sqref="C4">
    <cfRule type="cellIs" priority="495" dxfId="15" operator="equal" stopIfTrue="1">
      <formula>"Ne"</formula>
    </cfRule>
    <cfRule type="cellIs" priority="496" dxfId="14" operator="equal" stopIfTrue="1">
      <formula>"Da"</formula>
    </cfRule>
  </conditionalFormatting>
  <conditionalFormatting sqref="C12">
    <cfRule type="cellIs" priority="478" dxfId="0" operator="equal" stopIfTrue="1">
      <formula>"Nije primjenjivo"</formula>
    </cfRule>
    <cfRule type="cellIs" priority="479" dxfId="15" operator="equal" stopIfTrue="1">
      <formula>"Ne"</formula>
    </cfRule>
    <cfRule type="cellIs" priority="480" dxfId="14" operator="equal" stopIfTrue="1">
      <formula>"Da"</formula>
    </cfRule>
  </conditionalFormatting>
  <conditionalFormatting sqref="C13">
    <cfRule type="cellIs" priority="156" dxfId="6" operator="equal" stopIfTrue="1">
      <formula>"Djelomično"</formula>
    </cfRule>
    <cfRule type="cellIs" priority="475" dxfId="0" operator="equal" stopIfTrue="1">
      <formula>"Nije primjenjivo"</formula>
    </cfRule>
    <cfRule type="cellIs" priority="476" dxfId="15" operator="equal" stopIfTrue="1">
      <formula>"Ne"</formula>
    </cfRule>
    <cfRule type="cellIs" priority="477" dxfId="14" operator="equal" stopIfTrue="1">
      <formula>"Da"</formula>
    </cfRule>
  </conditionalFormatting>
  <conditionalFormatting sqref="C14">
    <cfRule type="cellIs" priority="472" dxfId="0" operator="equal" stopIfTrue="1">
      <formula>"Nije primjenjivo"</formula>
    </cfRule>
    <cfRule type="cellIs" priority="473" dxfId="15" operator="equal" stopIfTrue="1">
      <formula>"Ne"</formula>
    </cfRule>
    <cfRule type="cellIs" priority="474" dxfId="14" operator="equal" stopIfTrue="1">
      <formula>"Da"</formula>
    </cfRule>
  </conditionalFormatting>
  <conditionalFormatting sqref="C15">
    <cfRule type="cellIs" priority="469" dxfId="0" operator="equal" stopIfTrue="1">
      <formula>"Nije primjenjivo"</formula>
    </cfRule>
    <cfRule type="cellIs" priority="470" dxfId="15" operator="equal" stopIfTrue="1">
      <formula>"Ne"</formula>
    </cfRule>
    <cfRule type="cellIs" priority="471" dxfId="14" operator="equal" stopIfTrue="1">
      <formula>"Da"</formula>
    </cfRule>
  </conditionalFormatting>
  <conditionalFormatting sqref="C18">
    <cfRule type="cellIs" priority="467" dxfId="15" operator="equal" stopIfTrue="1">
      <formula>"Ne"</formula>
    </cfRule>
    <cfRule type="cellIs" priority="468" dxfId="14" operator="equal" stopIfTrue="1">
      <formula>"Da"</formula>
    </cfRule>
  </conditionalFormatting>
  <conditionalFormatting sqref="C23">
    <cfRule type="cellIs" priority="460" dxfId="15" operator="equal" stopIfTrue="1">
      <formula>"Ne"</formula>
    </cfRule>
    <cfRule type="cellIs" priority="461" dxfId="14" operator="equal" stopIfTrue="1">
      <formula>"Da"</formula>
    </cfRule>
  </conditionalFormatting>
  <conditionalFormatting sqref="C24">
    <cfRule type="cellIs" priority="458" dxfId="15" operator="equal" stopIfTrue="1">
      <formula>"Ne"</formula>
    </cfRule>
    <cfRule type="cellIs" priority="459" dxfId="14" operator="equal" stopIfTrue="1">
      <formula>"Da"</formula>
    </cfRule>
  </conditionalFormatting>
  <conditionalFormatting sqref="C28">
    <cfRule type="cellIs" priority="455" dxfId="15" operator="equal" stopIfTrue="1">
      <formula>"Ne"</formula>
    </cfRule>
    <cfRule type="cellIs" priority="456" dxfId="14" operator="equal" stopIfTrue="1">
      <formula>"Da"</formula>
    </cfRule>
  </conditionalFormatting>
  <conditionalFormatting sqref="C31">
    <cfRule type="cellIs" priority="449" dxfId="15" operator="equal" stopIfTrue="1">
      <formula>"Ne"</formula>
    </cfRule>
    <cfRule type="cellIs" priority="450" dxfId="14" operator="equal" stopIfTrue="1">
      <formula>"Da"</formula>
    </cfRule>
  </conditionalFormatting>
  <conditionalFormatting sqref="C47">
    <cfRule type="cellIs" priority="419" dxfId="0" operator="equal" stopIfTrue="1">
      <formula>"Nije primjenjivo"</formula>
    </cfRule>
    <cfRule type="cellIs" priority="420" dxfId="15" operator="equal" stopIfTrue="1">
      <formula>"Ne"</formula>
    </cfRule>
    <cfRule type="cellIs" priority="421" dxfId="14" operator="equal" stopIfTrue="1">
      <formula>"Da"</formula>
    </cfRule>
  </conditionalFormatting>
  <conditionalFormatting sqref="C74">
    <cfRule type="cellIs" priority="362" dxfId="15" operator="equal" stopIfTrue="1">
      <formula>"Ne"</formula>
    </cfRule>
    <cfRule type="cellIs" priority="363" dxfId="14" operator="equal" stopIfTrue="1">
      <formula>"Da"</formula>
    </cfRule>
  </conditionalFormatting>
  <conditionalFormatting sqref="C75">
    <cfRule type="cellIs" priority="360" dxfId="15" operator="equal" stopIfTrue="1">
      <formula>"Ne"</formula>
    </cfRule>
    <cfRule type="cellIs" priority="361" dxfId="14" operator="equal" stopIfTrue="1">
      <formula>"Da"</formula>
    </cfRule>
  </conditionalFormatting>
  <conditionalFormatting sqref="C76">
    <cfRule type="cellIs" priority="358" dxfId="15" operator="equal" stopIfTrue="1">
      <formula>"Ne"</formula>
    </cfRule>
    <cfRule type="cellIs" priority="359" dxfId="14" operator="equal" stopIfTrue="1">
      <formula>"Da"</formula>
    </cfRule>
  </conditionalFormatting>
  <conditionalFormatting sqref="C77">
    <cfRule type="cellIs" priority="356" dxfId="15" operator="equal" stopIfTrue="1">
      <formula>"Ne"</formula>
    </cfRule>
    <cfRule type="cellIs" priority="357" dxfId="14" operator="equal" stopIfTrue="1">
      <formula>"Da"</formula>
    </cfRule>
  </conditionalFormatting>
  <conditionalFormatting sqref="C93">
    <cfRule type="cellIs" priority="319" dxfId="15" operator="equal" stopIfTrue="1">
      <formula>"Ne"</formula>
    </cfRule>
    <cfRule type="cellIs" priority="320" dxfId="14" operator="equal" stopIfTrue="1">
      <formula>"Da"</formula>
    </cfRule>
  </conditionalFormatting>
  <conditionalFormatting sqref="C104">
    <cfRule type="cellIs" priority="274" dxfId="178" operator="equal" stopIfTrue="1">
      <formula>"80% - 90%"</formula>
    </cfRule>
    <cfRule type="cellIs" priority="275" dxfId="6" operator="equal" stopIfTrue="1">
      <formula>"70% - 80%"</formula>
    </cfRule>
    <cfRule type="cellIs" priority="276" dxfId="7" operator="equal" stopIfTrue="1">
      <formula>"60% - 70%"</formula>
    </cfRule>
    <cfRule type="cellIs" priority="291" dxfId="0" operator="equal" stopIfTrue="1">
      <formula>"Nije primjenjivo"</formula>
    </cfRule>
    <cfRule type="cellIs" priority="292" dxfId="15" operator="equal" stopIfTrue="1">
      <formula>"Manje od 60%"</formula>
    </cfRule>
    <cfRule type="cellIs" priority="293" dxfId="14" operator="equal" stopIfTrue="1">
      <formula>"Više od 90%"</formula>
    </cfRule>
  </conditionalFormatting>
  <conditionalFormatting sqref="A10">
    <cfRule type="colorScale" priority="283" dxfId="223">
      <colorScale>
        <cfvo type="num" val="0"/>
        <cfvo type="num" val="0.5"/>
        <cfvo type="num" val="1"/>
        <color rgb="FFF8696B"/>
        <color rgb="FFFFEB84"/>
        <color rgb="FF63BE7B"/>
      </colorScale>
    </cfRule>
  </conditionalFormatting>
  <conditionalFormatting sqref="A105:C105">
    <cfRule type="cellIs" priority="277" dxfId="7" operator="equal" stopIfTrue="1">
      <formula>"25%"</formula>
    </cfRule>
    <cfRule type="cellIs" priority="278" dxfId="6" operator="equal" stopIfTrue="1">
      <formula>"50%"</formula>
    </cfRule>
    <cfRule type="cellIs" priority="279" dxfId="5" operator="equal" stopIfTrue="1">
      <formula>"75%"</formula>
    </cfRule>
    <cfRule type="cellIs" priority="280" dxfId="15" operator="equal" stopIfTrue="1">
      <formula>"0%"</formula>
    </cfRule>
    <cfRule type="cellIs" priority="281" dxfId="224" operator="equal">
      <formula>"100%"</formula>
    </cfRule>
  </conditionalFormatting>
  <conditionalFormatting sqref="C9">
    <cfRule type="cellIs" priority="270" dxfId="6" operator="equal" stopIfTrue="1">
      <formula>"Djelomično"</formula>
    </cfRule>
    <cfRule type="cellIs" priority="271" dxfId="15" operator="equal" stopIfTrue="1">
      <formula>"Ne"</formula>
    </cfRule>
    <cfRule type="cellIs" priority="272" dxfId="14" operator="equal" stopIfTrue="1">
      <formula>"Da"</formula>
    </cfRule>
  </conditionalFormatting>
  <conditionalFormatting sqref="C7">
    <cfRule type="cellIs" priority="268" dxfId="15" operator="equal" stopIfTrue="1">
      <formula>"Ne"</formula>
    </cfRule>
    <cfRule type="cellIs" priority="269" dxfId="14" operator="equal" stopIfTrue="1">
      <formula>"Da"</formula>
    </cfRule>
  </conditionalFormatting>
  <conditionalFormatting sqref="A16">
    <cfRule type="colorScale" priority="267" dxfId="223">
      <colorScale>
        <cfvo type="num" val="0"/>
        <cfvo type="num" val="0.5"/>
        <cfvo type="num" val="1"/>
        <color rgb="FFF8696B"/>
        <color rgb="FFFFEB84"/>
        <color rgb="FF63BE7B"/>
      </colorScale>
    </cfRule>
  </conditionalFormatting>
  <conditionalFormatting sqref="C19">
    <cfRule type="cellIs" priority="264" dxfId="6" operator="equal" stopIfTrue="1">
      <formula>"Djelomično"</formula>
    </cfRule>
    <cfRule type="cellIs" priority="265" dxfId="15" operator="equal" stopIfTrue="1">
      <formula>"Ne"</formula>
    </cfRule>
    <cfRule type="cellIs" priority="266" dxfId="14" operator="equal" stopIfTrue="1">
      <formula>"Da"</formula>
    </cfRule>
  </conditionalFormatting>
  <conditionalFormatting sqref="C20">
    <cfRule type="cellIs" priority="261" dxfId="6" operator="equal" stopIfTrue="1">
      <formula>"Djelomično"</formula>
    </cfRule>
    <cfRule type="cellIs" priority="262" dxfId="15" operator="equal" stopIfTrue="1">
      <formula>"Ne"</formula>
    </cfRule>
    <cfRule type="cellIs" priority="263" dxfId="14" operator="equal" stopIfTrue="1">
      <formula>"Da"</formula>
    </cfRule>
  </conditionalFormatting>
  <conditionalFormatting sqref="A21">
    <cfRule type="colorScale" priority="260" dxfId="223">
      <colorScale>
        <cfvo type="num" val="0"/>
        <cfvo type="num" val="0.5"/>
        <cfvo type="num" val="1"/>
        <color rgb="FFF8696B"/>
        <color rgb="FFFFEB84"/>
        <color rgb="FF63BE7B"/>
      </colorScale>
    </cfRule>
  </conditionalFormatting>
  <conditionalFormatting sqref="A25">
    <cfRule type="colorScale" priority="259" dxfId="223">
      <colorScale>
        <cfvo type="num" val="0"/>
        <cfvo type="num" val="0.5"/>
        <cfvo type="num" val="1"/>
        <color rgb="FFF8696B"/>
        <color rgb="FFFFEB84"/>
        <color rgb="FF63BE7B"/>
      </colorScale>
    </cfRule>
  </conditionalFormatting>
  <conditionalFormatting sqref="C29">
    <cfRule type="cellIs" priority="256" dxfId="6" operator="equal" stopIfTrue="1">
      <formula>"Djelomično"</formula>
    </cfRule>
    <cfRule type="cellIs" priority="257" dxfId="15" operator="equal" stopIfTrue="1">
      <formula>"Ne"</formula>
    </cfRule>
    <cfRule type="cellIs" priority="258" dxfId="14" operator="equal" stopIfTrue="1">
      <formula>"Da"</formula>
    </cfRule>
  </conditionalFormatting>
  <conditionalFormatting sqref="C30">
    <cfRule type="cellIs" priority="253" dxfId="6" operator="equal" stopIfTrue="1">
      <formula>"Djelomično"</formula>
    </cfRule>
    <cfRule type="cellIs" priority="254" dxfId="15" operator="equal" stopIfTrue="1">
      <formula>"Ne"</formula>
    </cfRule>
    <cfRule type="cellIs" priority="255" dxfId="14" operator="equal" stopIfTrue="1">
      <formula>"Da"</formula>
    </cfRule>
  </conditionalFormatting>
  <conditionalFormatting sqref="A32">
    <cfRule type="colorScale" priority="252" dxfId="223">
      <colorScale>
        <cfvo type="num" val="0"/>
        <cfvo type="num" val="0.5"/>
        <cfvo type="num" val="1"/>
        <color rgb="FFF8696B"/>
        <color rgb="FFFFEB84"/>
        <color rgb="FF63BE7B"/>
      </colorScale>
    </cfRule>
  </conditionalFormatting>
  <conditionalFormatting sqref="C34">
    <cfRule type="cellIs" priority="249" dxfId="6" operator="equal" stopIfTrue="1">
      <formula>"Djelomično"</formula>
    </cfRule>
    <cfRule type="cellIs" priority="250" dxfId="15" operator="equal" stopIfTrue="1">
      <formula>"Ne"</formula>
    </cfRule>
    <cfRule type="cellIs" priority="251" dxfId="14" operator="equal" stopIfTrue="1">
      <formula>"Da"</formula>
    </cfRule>
  </conditionalFormatting>
  <conditionalFormatting sqref="C35">
    <cfRule type="cellIs" priority="246" dxfId="6" operator="equal" stopIfTrue="1">
      <formula>"Djelomično"</formula>
    </cfRule>
    <cfRule type="cellIs" priority="247" dxfId="15" operator="equal" stopIfTrue="1">
      <formula>"Ne"</formula>
    </cfRule>
    <cfRule type="cellIs" priority="248" dxfId="14" operator="equal" stopIfTrue="1">
      <formula>"Da"</formula>
    </cfRule>
  </conditionalFormatting>
  <conditionalFormatting sqref="A36">
    <cfRule type="colorScale" priority="245" dxfId="223">
      <colorScale>
        <cfvo type="num" val="0"/>
        <cfvo type="num" val="0.5"/>
        <cfvo type="num" val="1"/>
        <color rgb="FFF8696B"/>
        <color rgb="FFFFEB84"/>
        <color rgb="FF63BE7B"/>
      </colorScale>
    </cfRule>
  </conditionalFormatting>
  <conditionalFormatting sqref="C41">
    <cfRule type="cellIs" priority="228" dxfId="6" operator="equal" stopIfTrue="1">
      <formula>"Djelomično"</formula>
    </cfRule>
    <cfRule type="cellIs" priority="229" dxfId="15" operator="equal" stopIfTrue="1">
      <formula>"Ne"</formula>
    </cfRule>
    <cfRule type="cellIs" priority="230" dxfId="14" operator="equal" stopIfTrue="1">
      <formula>"Da"</formula>
    </cfRule>
  </conditionalFormatting>
  <conditionalFormatting sqref="C42">
    <cfRule type="cellIs" priority="225" dxfId="6" operator="equal" stopIfTrue="1">
      <formula>"Djelomično"</formula>
    </cfRule>
    <cfRule type="cellIs" priority="226" dxfId="15" operator="equal" stopIfTrue="1">
      <formula>"Ne"</formula>
    </cfRule>
    <cfRule type="cellIs" priority="227" dxfId="14" operator="equal" stopIfTrue="1">
      <formula>"Da"</formula>
    </cfRule>
  </conditionalFormatting>
  <conditionalFormatting sqref="C45">
    <cfRule type="cellIs" priority="216" dxfId="6" operator="equal" stopIfTrue="1">
      <formula>"Djelomično"</formula>
    </cfRule>
    <cfRule type="cellIs" priority="217" dxfId="15" operator="equal" stopIfTrue="1">
      <formula>"Ne"</formula>
    </cfRule>
    <cfRule type="cellIs" priority="218" dxfId="14" operator="equal" stopIfTrue="1">
      <formula>"Da"</formula>
    </cfRule>
  </conditionalFormatting>
  <conditionalFormatting sqref="C46">
    <cfRule type="cellIs" priority="213" dxfId="6" operator="equal" stopIfTrue="1">
      <formula>"Djelomično"</formula>
    </cfRule>
    <cfRule type="cellIs" priority="214" dxfId="15" operator="equal" stopIfTrue="1">
      <formula>"Ne"</formula>
    </cfRule>
    <cfRule type="cellIs" priority="215" dxfId="14" operator="equal" stopIfTrue="1">
      <formula>"Da"</formula>
    </cfRule>
  </conditionalFormatting>
  <conditionalFormatting sqref="A51">
    <cfRule type="colorScale" priority="212" dxfId="223">
      <colorScale>
        <cfvo type="num" val="0"/>
        <cfvo type="num" val="0.5"/>
        <cfvo type="num" val="1"/>
        <color rgb="FFF8696B"/>
        <color rgb="FFFFEB84"/>
        <color rgb="FF63BE7B"/>
      </colorScale>
    </cfRule>
  </conditionalFormatting>
  <conditionalFormatting sqref="A56">
    <cfRule type="colorScale" priority="202" dxfId="223">
      <colorScale>
        <cfvo type="num" val="0"/>
        <cfvo type="num" val="0.5"/>
        <cfvo type="num" val="1"/>
        <color rgb="FFF8696B"/>
        <color rgb="FFFFEB84"/>
        <color rgb="FF63BE7B"/>
      </colorScale>
    </cfRule>
  </conditionalFormatting>
  <conditionalFormatting sqref="A64">
    <cfRule type="colorScale" priority="183" dxfId="223">
      <colorScale>
        <cfvo type="num" val="0"/>
        <cfvo type="num" val="0.5"/>
        <cfvo type="num" val="1"/>
        <color rgb="FFF8696B"/>
        <color rgb="FFFFEB84"/>
        <color rgb="FF63BE7B"/>
      </colorScale>
    </cfRule>
  </conditionalFormatting>
  <conditionalFormatting sqref="A70">
    <cfRule type="colorScale" priority="170" dxfId="223">
      <colorScale>
        <cfvo type="num" val="0"/>
        <cfvo type="num" val="0.5"/>
        <cfvo type="num" val="1"/>
        <color rgb="FFF8696B"/>
        <color rgb="FFFFEB84"/>
        <color rgb="FF63BE7B"/>
      </colorScale>
    </cfRule>
  </conditionalFormatting>
  <conditionalFormatting sqref="C72">
    <cfRule type="cellIs" priority="167" dxfId="6" operator="equal" stopIfTrue="1">
      <formula>"Djelomično"</formula>
    </cfRule>
    <cfRule type="cellIs" priority="168" dxfId="15" operator="equal" stopIfTrue="1">
      <formula>"Ne"</formula>
    </cfRule>
    <cfRule type="cellIs" priority="169" dxfId="14" operator="equal" stopIfTrue="1">
      <formula>"Da"</formula>
    </cfRule>
  </conditionalFormatting>
  <conditionalFormatting sqref="C73">
    <cfRule type="cellIs" priority="164" dxfId="6" operator="equal" stopIfTrue="1">
      <formula>"Djelomično"</formula>
    </cfRule>
    <cfRule type="cellIs" priority="165" dxfId="15" operator="equal" stopIfTrue="1">
      <formula>"Ne"</formula>
    </cfRule>
    <cfRule type="cellIs" priority="166" dxfId="14" operator="equal" stopIfTrue="1">
      <formula>"Da"</formula>
    </cfRule>
  </conditionalFormatting>
  <conditionalFormatting sqref="A78">
    <cfRule type="colorScale" priority="163" dxfId="223">
      <colorScale>
        <cfvo type="num" val="0"/>
        <cfvo type="num" val="0.5"/>
        <cfvo type="num" val="1"/>
        <color rgb="FFF8696B"/>
        <color rgb="FFFFEB84"/>
        <color rgb="FF63BE7B"/>
      </colorScale>
    </cfRule>
  </conditionalFormatting>
  <conditionalFormatting sqref="C38">
    <cfRule type="cellIs" priority="152" dxfId="6" operator="equal" stopIfTrue="1">
      <formula>"Djelomično"</formula>
    </cfRule>
    <cfRule type="cellIs" priority="153" dxfId="0" operator="equal" stopIfTrue="1">
      <formula>"Nije primjenjivo"</formula>
    </cfRule>
    <cfRule type="cellIs" priority="154" dxfId="15" operator="equal" stopIfTrue="1">
      <formula>"Ne"</formula>
    </cfRule>
    <cfRule type="cellIs" priority="155" dxfId="14" operator="equal" stopIfTrue="1">
      <formula>"Da"</formula>
    </cfRule>
  </conditionalFormatting>
  <conditionalFormatting sqref="C39">
    <cfRule type="cellIs" priority="148" dxfId="6" operator="equal" stopIfTrue="1">
      <formula>"Djelomično"</formula>
    </cfRule>
    <cfRule type="cellIs" priority="149" dxfId="0" operator="equal" stopIfTrue="1">
      <formula>"Nije primjenjivo"</formula>
    </cfRule>
    <cfRule type="cellIs" priority="150" dxfId="15" operator="equal" stopIfTrue="1">
      <formula>"Ne"</formula>
    </cfRule>
    <cfRule type="cellIs" priority="151" dxfId="14" operator="equal" stopIfTrue="1">
      <formula>"Da"</formula>
    </cfRule>
  </conditionalFormatting>
  <conditionalFormatting sqref="C40">
    <cfRule type="cellIs" priority="144" dxfId="6" operator="equal" stopIfTrue="1">
      <formula>"Djelomično"</formula>
    </cfRule>
    <cfRule type="cellIs" priority="145" dxfId="0" operator="equal" stopIfTrue="1">
      <formula>"Nije primjenjivo"</formula>
    </cfRule>
    <cfRule type="cellIs" priority="146" dxfId="15" operator="equal" stopIfTrue="1">
      <formula>"Ne"</formula>
    </cfRule>
    <cfRule type="cellIs" priority="147" dxfId="14" operator="equal" stopIfTrue="1">
      <formula>"Da"</formula>
    </cfRule>
  </conditionalFormatting>
  <conditionalFormatting sqref="C48">
    <cfRule type="cellIs" priority="141" dxfId="0" operator="equal" stopIfTrue="1">
      <formula>"Nije primjenjivo"</formula>
    </cfRule>
    <cfRule type="cellIs" priority="142" dxfId="15" operator="equal" stopIfTrue="1">
      <formula>"Ne"</formula>
    </cfRule>
    <cfRule type="cellIs" priority="143" dxfId="14" operator="equal" stopIfTrue="1">
      <formula>"Da"</formula>
    </cfRule>
  </conditionalFormatting>
  <conditionalFormatting sqref="C49">
    <cfRule type="cellIs" priority="138" dxfId="0" operator="equal" stopIfTrue="1">
      <formula>"Nije primjenjivo"</formula>
    </cfRule>
    <cfRule type="cellIs" priority="139" dxfId="15" operator="equal" stopIfTrue="1">
      <formula>"Ne"</formula>
    </cfRule>
    <cfRule type="cellIs" priority="140" dxfId="14" operator="equal" stopIfTrue="1">
      <formula>"Da"</formula>
    </cfRule>
  </conditionalFormatting>
  <conditionalFormatting sqref="C50">
    <cfRule type="cellIs" priority="135" dxfId="0" operator="equal" stopIfTrue="1">
      <formula>"Nije primjenjivo"</formula>
    </cfRule>
    <cfRule type="cellIs" priority="136" dxfId="15" operator="equal" stopIfTrue="1">
      <formula>"Ne"</formula>
    </cfRule>
    <cfRule type="cellIs" priority="137" dxfId="14" operator="equal" stopIfTrue="1">
      <formula>"Da"</formula>
    </cfRule>
  </conditionalFormatting>
  <conditionalFormatting sqref="C53">
    <cfRule type="cellIs" priority="131" dxfId="6"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4" operator="equal" stopIfTrue="1">
      <formula>"Da"</formula>
    </cfRule>
  </conditionalFormatting>
  <conditionalFormatting sqref="C54">
    <cfRule type="cellIs" priority="127" dxfId="6" operator="equal" stopIfTrue="1">
      <formula>"Djelomično"</formula>
    </cfRule>
    <cfRule type="cellIs" priority="128" dxfId="0" operator="equal" stopIfTrue="1">
      <formula>"Nije primjenjivo"</formula>
    </cfRule>
    <cfRule type="cellIs" priority="129" dxfId="15" operator="equal" stopIfTrue="1">
      <formula>"Ne"</formula>
    </cfRule>
    <cfRule type="cellIs" priority="130" dxfId="14" operator="equal" stopIfTrue="1">
      <formula>"Da"</formula>
    </cfRule>
  </conditionalFormatting>
  <conditionalFormatting sqref="C55">
    <cfRule type="cellIs" priority="124" dxfId="6" operator="equal" stopIfTrue="1">
      <formula>"Djelomično"</formula>
    </cfRule>
    <cfRule type="cellIs" priority="125" dxfId="15" operator="equal" stopIfTrue="1">
      <formula>"Ne"</formula>
    </cfRule>
    <cfRule type="cellIs" priority="126" dxfId="14" operator="equal" stopIfTrue="1">
      <formula>"Da"</formula>
    </cfRule>
  </conditionalFormatting>
  <conditionalFormatting sqref="C44">
    <cfRule type="cellIs" priority="116" dxfId="6" operator="equal" stopIfTrue="1">
      <formula>"Djelomično"</formula>
    </cfRule>
    <cfRule type="cellIs" priority="117" dxfId="0" operator="equal" stopIfTrue="1">
      <formula>"Nije primjenjivo"</formula>
    </cfRule>
    <cfRule type="cellIs" priority="118" dxfId="15" operator="equal" stopIfTrue="1">
      <formula>"Ne"</formula>
    </cfRule>
    <cfRule type="cellIs" priority="119" dxfId="14" operator="equal" stopIfTrue="1">
      <formula>"Da"</formula>
    </cfRule>
  </conditionalFormatting>
  <conditionalFormatting sqref="C58">
    <cfRule type="cellIs" priority="112" dxfId="6" operator="equal" stopIfTrue="1">
      <formula>"Djelomično"</formula>
    </cfRule>
    <cfRule type="cellIs" priority="113" dxfId="0" operator="equal" stopIfTrue="1">
      <formula>"Nije primjenjivo"</formula>
    </cfRule>
    <cfRule type="cellIs" priority="114" dxfId="15" operator="equal" stopIfTrue="1">
      <formula>"Ne"</formula>
    </cfRule>
    <cfRule type="cellIs" priority="115" dxfId="14" operator="equal" stopIfTrue="1">
      <formula>"Da"</formula>
    </cfRule>
  </conditionalFormatting>
  <conditionalFormatting sqref="C59">
    <cfRule type="cellIs" priority="108" dxfId="6" operator="equal" stopIfTrue="1">
      <formula>"Djelomično"</formula>
    </cfRule>
    <cfRule type="cellIs" priority="109" dxfId="0" operator="equal" stopIfTrue="1">
      <formula>"Nije primjenjivo"</formula>
    </cfRule>
    <cfRule type="cellIs" priority="110" dxfId="15" operator="equal" stopIfTrue="1">
      <formula>"Ne"</formula>
    </cfRule>
    <cfRule type="cellIs" priority="111" dxfId="14" operator="equal" stopIfTrue="1">
      <formula>"Da"</formula>
    </cfRule>
  </conditionalFormatting>
  <conditionalFormatting sqref="C60">
    <cfRule type="cellIs" priority="104" dxfId="6" operator="equal" stopIfTrue="1">
      <formula>"Djelomično"</formula>
    </cfRule>
    <cfRule type="cellIs" priority="105" dxfId="0" operator="equal" stopIfTrue="1">
      <formula>"Nije primjenjivo"</formula>
    </cfRule>
    <cfRule type="cellIs" priority="106" dxfId="15" operator="equal" stopIfTrue="1">
      <formula>"Ne"</formula>
    </cfRule>
    <cfRule type="cellIs" priority="107" dxfId="14" operator="equal" stopIfTrue="1">
      <formula>"Da"</formula>
    </cfRule>
  </conditionalFormatting>
  <conditionalFormatting sqref="C61">
    <cfRule type="cellIs" priority="100" dxfId="6" operator="equal" stopIfTrue="1">
      <formula>"Djelomično"</formula>
    </cfRule>
    <cfRule type="cellIs" priority="101" dxfId="0" operator="equal" stopIfTrue="1">
      <formula>"Nije primjenjivo"</formula>
    </cfRule>
    <cfRule type="cellIs" priority="102" dxfId="15" operator="equal" stopIfTrue="1">
      <formula>"Ne"</formula>
    </cfRule>
    <cfRule type="cellIs" priority="103" dxfId="14" operator="equal" stopIfTrue="1">
      <formula>"Da"</formula>
    </cfRule>
  </conditionalFormatting>
  <conditionalFormatting sqref="C62">
    <cfRule type="cellIs" priority="96" dxfId="6" operator="equal" stopIfTrue="1">
      <formula>"Djelomično"</formula>
    </cfRule>
    <cfRule type="cellIs" priority="97" dxfId="0" operator="equal" stopIfTrue="1">
      <formula>"Nije primjenjivo"</formula>
    </cfRule>
    <cfRule type="cellIs" priority="98" dxfId="15" operator="equal" stopIfTrue="1">
      <formula>"Ne"</formula>
    </cfRule>
    <cfRule type="cellIs" priority="99" dxfId="14" operator="equal" stopIfTrue="1">
      <formula>"Da"</formula>
    </cfRule>
  </conditionalFormatting>
  <conditionalFormatting sqref="C63">
    <cfRule type="cellIs" priority="92" dxfId="6" operator="equal" stopIfTrue="1">
      <formula>"Djelomično"</formula>
    </cfRule>
    <cfRule type="cellIs" priority="93" dxfId="0" operator="equal" stopIfTrue="1">
      <formula>"Nije primjenjivo"</formula>
    </cfRule>
    <cfRule type="cellIs" priority="94" dxfId="15" operator="equal" stopIfTrue="1">
      <formula>"Ne"</formula>
    </cfRule>
    <cfRule type="cellIs" priority="95" dxfId="14" operator="equal" stopIfTrue="1">
      <formula>"Da"</formula>
    </cfRule>
  </conditionalFormatting>
  <conditionalFormatting sqref="C66">
    <cfRule type="cellIs" priority="88" dxfId="6" operator="equal" stopIfTrue="1">
      <formula>"Djelomično"</formula>
    </cfRule>
    <cfRule type="cellIs" priority="89" dxfId="0" operator="equal" stopIfTrue="1">
      <formula>"Nije primjenjivo"</formula>
    </cfRule>
    <cfRule type="cellIs" priority="90" dxfId="15" operator="equal" stopIfTrue="1">
      <formula>"Ne"</formula>
    </cfRule>
    <cfRule type="cellIs" priority="91" dxfId="14" operator="equal" stopIfTrue="1">
      <formula>"Da"</formula>
    </cfRule>
  </conditionalFormatting>
  <conditionalFormatting sqref="C67">
    <cfRule type="cellIs" priority="84" dxfId="6" operator="equal" stopIfTrue="1">
      <formula>"Djelomično"</formula>
    </cfRule>
    <cfRule type="cellIs" priority="85" dxfId="0" operator="equal" stopIfTrue="1">
      <formula>"Nije primjenjivo"</formula>
    </cfRule>
    <cfRule type="cellIs" priority="86" dxfId="15" operator="equal" stopIfTrue="1">
      <formula>"Ne"</formula>
    </cfRule>
    <cfRule type="cellIs" priority="87" dxfId="14" operator="equal" stopIfTrue="1">
      <formula>"Da"</formula>
    </cfRule>
  </conditionalFormatting>
  <conditionalFormatting sqref="C68">
    <cfRule type="cellIs" priority="80" dxfId="6" operator="equal" stopIfTrue="1">
      <formula>"Djelomično"</formula>
    </cfRule>
    <cfRule type="cellIs" priority="81" dxfId="0" operator="equal" stopIfTrue="1">
      <formula>"Nije primjenjivo"</formula>
    </cfRule>
    <cfRule type="cellIs" priority="82" dxfId="15" operator="equal" stopIfTrue="1">
      <formula>"Ne"</formula>
    </cfRule>
    <cfRule type="cellIs" priority="83" dxfId="14" operator="equal" stopIfTrue="1">
      <formula>"Da"</formula>
    </cfRule>
  </conditionalFormatting>
  <conditionalFormatting sqref="C69">
    <cfRule type="cellIs" priority="76" dxfId="6" operator="equal" stopIfTrue="1">
      <formula>"Djelomično"</formula>
    </cfRule>
    <cfRule type="cellIs" priority="77" dxfId="0" operator="equal" stopIfTrue="1">
      <formula>"Nije primjenjivo"</formula>
    </cfRule>
    <cfRule type="cellIs" priority="78" dxfId="15" operator="equal" stopIfTrue="1">
      <formula>"Ne"</formula>
    </cfRule>
    <cfRule type="cellIs" priority="79" dxfId="14" operator="equal" stopIfTrue="1">
      <formula>"Da"</formula>
    </cfRule>
  </conditionalFormatting>
  <conditionalFormatting sqref="C80">
    <cfRule type="cellIs" priority="72" dxfId="6" operator="equal" stopIfTrue="1">
      <formula>"Djelomično"</formula>
    </cfRule>
    <cfRule type="cellIs" priority="73" dxfId="0" operator="equal" stopIfTrue="1">
      <formula>"Nije primjenjivo"</formula>
    </cfRule>
    <cfRule type="cellIs" priority="74" dxfId="15" operator="equal" stopIfTrue="1">
      <formula>"Ne"</formula>
    </cfRule>
    <cfRule type="cellIs" priority="75" dxfId="14" operator="equal" stopIfTrue="1">
      <formula>"Da"</formula>
    </cfRule>
  </conditionalFormatting>
  <conditionalFormatting sqref="C81">
    <cfRule type="cellIs" priority="69" dxfId="0" operator="equal" stopIfTrue="1">
      <formula>"Nije primjenjivo"</formula>
    </cfRule>
    <cfRule type="cellIs" priority="70" dxfId="15" operator="equal" stopIfTrue="1">
      <formula>"Ne"</formula>
    </cfRule>
    <cfRule type="cellIs" priority="71" dxfId="14" operator="equal" stopIfTrue="1">
      <formula>"Da"</formula>
    </cfRule>
  </conditionalFormatting>
  <conditionalFormatting sqref="C82">
    <cfRule type="cellIs" priority="66" dxfId="0" operator="equal" stopIfTrue="1">
      <formula>"Nije primjenjivo"</formula>
    </cfRule>
    <cfRule type="cellIs" priority="67" dxfId="15" operator="equal" stopIfTrue="1">
      <formula>"Ne"</formula>
    </cfRule>
    <cfRule type="cellIs" priority="68" dxfId="14" operator="equal" stopIfTrue="1">
      <formula>"Da"</formula>
    </cfRule>
  </conditionalFormatting>
  <conditionalFormatting sqref="C83">
    <cfRule type="cellIs" priority="63" dxfId="0" operator="equal" stopIfTrue="1">
      <formula>"Nije primjenjivo"</formula>
    </cfRule>
    <cfRule type="cellIs" priority="64" dxfId="15" operator="equal" stopIfTrue="1">
      <formula>"Ne"</formula>
    </cfRule>
    <cfRule type="cellIs" priority="65" dxfId="14" operator="equal" stopIfTrue="1">
      <formula>"Da"</formula>
    </cfRule>
  </conditionalFormatting>
  <conditionalFormatting sqref="C84">
    <cfRule type="cellIs" priority="60" dxfId="0" operator="equal" stopIfTrue="1">
      <formula>"Nije primjenjivo"</formula>
    </cfRule>
    <cfRule type="cellIs" priority="61" dxfId="15" operator="equal" stopIfTrue="1">
      <formula>"Ne"</formula>
    </cfRule>
    <cfRule type="cellIs" priority="62" dxfId="14" operator="equal" stopIfTrue="1">
      <formula>"Da"</formula>
    </cfRule>
  </conditionalFormatting>
  <conditionalFormatting sqref="C85">
    <cfRule type="cellIs" priority="57" dxfId="0" operator="equal" stopIfTrue="1">
      <formula>"Nije primjenjivo"</formula>
    </cfRule>
    <cfRule type="cellIs" priority="58" dxfId="15" operator="equal" stopIfTrue="1">
      <formula>"Ne"</formula>
    </cfRule>
    <cfRule type="cellIs" priority="59" dxfId="14" operator="equal" stopIfTrue="1">
      <formula>"Da"</formula>
    </cfRule>
  </conditionalFormatting>
  <conditionalFormatting sqref="C86">
    <cfRule type="cellIs" priority="53" dxfId="6"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4" operator="equal" stopIfTrue="1">
      <formula>"Da"</formula>
    </cfRule>
  </conditionalFormatting>
  <conditionalFormatting sqref="C87">
    <cfRule type="cellIs" priority="49" dxfId="6" operator="equal" stopIfTrue="1">
      <formula>"Djelomično"</formula>
    </cfRule>
    <cfRule type="cellIs" priority="50" dxfId="0" operator="equal" stopIfTrue="1">
      <formula>"Nije primjenjivo"</formula>
    </cfRule>
    <cfRule type="cellIs" priority="51" dxfId="15" operator="equal" stopIfTrue="1">
      <formula>"Ne"</formula>
    </cfRule>
    <cfRule type="cellIs" priority="52" dxfId="14" operator="equal" stopIfTrue="1">
      <formula>"Da"</formula>
    </cfRule>
  </conditionalFormatting>
  <conditionalFormatting sqref="C88">
    <cfRule type="cellIs" priority="46" dxfId="0" operator="equal" stopIfTrue="1">
      <formula>"Nije primjenjivo"</formula>
    </cfRule>
    <cfRule type="cellIs" priority="47" dxfId="15" operator="equal" stopIfTrue="1">
      <formula>"Ne"</formula>
    </cfRule>
    <cfRule type="cellIs" priority="48" dxfId="14" operator="equal" stopIfTrue="1">
      <formula>"Da"</formula>
    </cfRule>
  </conditionalFormatting>
  <conditionalFormatting sqref="C89">
    <cfRule type="cellIs" priority="42" dxfId="6" operator="equal" stopIfTrue="1">
      <formula>"Djelomično"</formula>
    </cfRule>
    <cfRule type="cellIs" priority="43" dxfId="0" operator="equal" stopIfTrue="1">
      <formula>"Nije primjenjivo"</formula>
    </cfRule>
    <cfRule type="cellIs" priority="44" dxfId="15" operator="equal" stopIfTrue="1">
      <formula>"Ne"</formula>
    </cfRule>
    <cfRule type="cellIs" priority="45" dxfId="14" operator="equal" stopIfTrue="1">
      <formula>"Da"</formula>
    </cfRule>
  </conditionalFormatting>
  <conditionalFormatting sqref="C90">
    <cfRule type="cellIs" priority="38" dxfId="6" operator="equal" stopIfTrue="1">
      <formula>"Djelomično"</formula>
    </cfRule>
    <cfRule type="cellIs" priority="39" dxfId="0" operator="equal" stopIfTrue="1">
      <formula>"Nije primjenjivo"</formula>
    </cfRule>
    <cfRule type="cellIs" priority="40" dxfId="15" operator="equal" stopIfTrue="1">
      <formula>"Ne"</formula>
    </cfRule>
    <cfRule type="cellIs" priority="41" dxfId="14" operator="equal" stopIfTrue="1">
      <formula>"Da"</formula>
    </cfRule>
  </conditionalFormatting>
  <conditionalFormatting sqref="A91">
    <cfRule type="colorScale" priority="37" dxfId="223">
      <colorScale>
        <cfvo type="num" val="0"/>
        <cfvo type="num" val="0.5"/>
        <cfvo type="num" val="1"/>
        <color rgb="FFF8696B"/>
        <color rgb="FFFFEB84"/>
        <color rgb="FF63BE7B"/>
      </colorScale>
    </cfRule>
  </conditionalFormatting>
  <conditionalFormatting sqref="C94">
    <cfRule type="cellIs" priority="35" dxfId="15" operator="equal" stopIfTrue="1">
      <formula>"Ne"</formula>
    </cfRule>
    <cfRule type="cellIs" priority="36" dxfId="14" operator="equal" stopIfTrue="1">
      <formula>"Da"</formula>
    </cfRule>
  </conditionalFormatting>
  <conditionalFormatting sqref="C95">
    <cfRule type="cellIs" priority="33" dxfId="15" operator="equal" stopIfTrue="1">
      <formula>"Ne"</formula>
    </cfRule>
    <cfRule type="cellIs" priority="34" dxfId="14" operator="equal" stopIfTrue="1">
      <formula>"Da"</formula>
    </cfRule>
  </conditionalFormatting>
  <conditionalFormatting sqref="C96">
    <cfRule type="cellIs" priority="25" dxfId="6" operator="equal" stopIfTrue="1">
      <formula>"Djelomično"</formula>
    </cfRule>
    <cfRule type="cellIs" priority="26" dxfId="0" operator="equal" stopIfTrue="1">
      <formula>"Nije primjenjivo"</formula>
    </cfRule>
    <cfRule type="cellIs" priority="27" dxfId="15" operator="equal" stopIfTrue="1">
      <formula>"Ne"</formula>
    </cfRule>
    <cfRule type="cellIs" priority="28" dxfId="14" operator="equal" stopIfTrue="1">
      <formula>"Da"</formula>
    </cfRule>
  </conditionalFormatting>
  <conditionalFormatting sqref="C97">
    <cfRule type="cellIs" priority="21" dxfId="6" operator="equal" stopIfTrue="1">
      <formula>"Djelomično"</formula>
    </cfRule>
    <cfRule type="cellIs" priority="22" dxfId="0" operator="equal" stopIfTrue="1">
      <formula>"Nije primjenjivo"</formula>
    </cfRule>
    <cfRule type="cellIs" priority="23" dxfId="15" operator="equal" stopIfTrue="1">
      <formula>"Ne"</formula>
    </cfRule>
    <cfRule type="cellIs" priority="24" dxfId="14" operator="equal" stopIfTrue="1">
      <formula>"Da"</formula>
    </cfRule>
  </conditionalFormatting>
  <conditionalFormatting sqref="C98">
    <cfRule type="cellIs" priority="17" dxfId="6" operator="equal" stopIfTrue="1">
      <formula>"Djelomično"</formula>
    </cfRule>
    <cfRule type="cellIs" priority="18" dxfId="0" operator="equal" stopIfTrue="1">
      <formula>"Nije primjenjivo"</formula>
    </cfRule>
    <cfRule type="cellIs" priority="19" dxfId="15" operator="equal" stopIfTrue="1">
      <formula>"Ne"</formula>
    </cfRule>
    <cfRule type="cellIs" priority="20" dxfId="14" operator="equal" stopIfTrue="1">
      <formula>"Da"</formula>
    </cfRule>
  </conditionalFormatting>
  <conditionalFormatting sqref="C99">
    <cfRule type="cellIs" priority="13" dxfId="6" operator="equal" stopIfTrue="1">
      <formula>"Djelomično"</formula>
    </cfRule>
    <cfRule type="cellIs" priority="14" dxfId="0" operator="equal" stopIfTrue="1">
      <formula>"Nije primjenjivo"</formula>
    </cfRule>
    <cfRule type="cellIs" priority="15" dxfId="15" operator="equal" stopIfTrue="1">
      <formula>"Ne"</formula>
    </cfRule>
    <cfRule type="cellIs" priority="16" dxfId="14" operator="equal" stopIfTrue="1">
      <formula>"Da"</formula>
    </cfRule>
  </conditionalFormatting>
  <conditionalFormatting sqref="C100">
    <cfRule type="cellIs" priority="9" dxfId="6" operator="equal" stopIfTrue="1">
      <formula>"Djelomično"</formula>
    </cfRule>
    <cfRule type="cellIs" priority="10" dxfId="0" operator="equal" stopIfTrue="1">
      <formula>"Nije primjenjivo"</formula>
    </cfRule>
    <cfRule type="cellIs" priority="11" dxfId="15" operator="equal" stopIfTrue="1">
      <formula>"Ne"</formula>
    </cfRule>
    <cfRule type="cellIs" priority="12" dxfId="14" operator="equal" stopIfTrue="1">
      <formula>"Da"</formula>
    </cfRule>
  </conditionalFormatting>
  <conditionalFormatting sqref="C101">
    <cfRule type="cellIs" priority="5" dxfId="6" operator="equal" stopIfTrue="1">
      <formula>"Djelomično"</formula>
    </cfRule>
    <cfRule type="cellIs" priority="6" dxfId="0" operator="equal" stopIfTrue="1">
      <formula>"Nije primjenjivo"</formula>
    </cfRule>
    <cfRule type="cellIs" priority="7" dxfId="15" operator="equal" stopIfTrue="1">
      <formula>"Ne"</formula>
    </cfRule>
    <cfRule type="cellIs" priority="8" dxfId="14" operator="equal" stopIfTrue="1">
      <formula>"Da"</formula>
    </cfRule>
  </conditionalFormatting>
  <conditionalFormatting sqref="A102">
    <cfRule type="colorScale" priority="4" dxfId="223">
      <colorScale>
        <cfvo type="num" val="0"/>
        <cfvo type="num" val="0.5"/>
        <cfvo type="num" val="1"/>
        <color rgb="FFF8696B"/>
        <color rgb="FFFFEB84"/>
        <color rgb="FF63BE7B"/>
      </colorScale>
    </cfRule>
  </conditionalFormatting>
  <conditionalFormatting sqref="C43">
    <cfRule type="cellIs" priority="1" dxfId="6" operator="equal" stopIfTrue="1">
      <formula>"Djelomično"</formula>
    </cfRule>
    <cfRule type="cellIs" priority="2" dxfId="15" operator="equal" stopIfTrue="1">
      <formula>"Ne"</formula>
    </cfRule>
    <cfRule type="cellIs" priority="3" dxfId="14" operator="equal" stopIfTrue="1">
      <formula>"Da"</formula>
    </cfRule>
  </conditionalFormatting>
  <dataValidations count="5">
    <dataValidation type="list" showInputMessage="1" showErrorMessage="1" sqref="C4:C7 C28 C74:C77 C23:C24 C18 C31">
      <formula1>$F$3:$F$4</formula1>
    </dataValidation>
    <dataValidation type="list" showInputMessage="1" showErrorMessage="1" sqref="C104">
      <formula1>$F$7:$F$12</formula1>
    </dataValidation>
    <dataValidation type="list" showInputMessage="1" showErrorMessage="1" promptTitle="Odaberite odgovor sa liste" sqref="C13:C15 C89:C90 C38:C40 C66:C69 C53:C54 C96:C99 C58:C63 C80 C86:C87 C44">
      <formula1>$F$3:$F$6</formula1>
    </dataValidation>
    <dataValidation type="list" showInputMessage="1" showErrorMessage="1" sqref="C8:C9 C19:C20 C29:C30 C34:C35 C72:C73 C55 C45:C46 C41:C43 C93:C95">
      <formula1>$F$3:$F$5</formula1>
    </dataValidation>
    <dataValidation type="list" showInputMessage="1" showErrorMessage="1" promptTitle="Odaberite odgovor sa liste" sqref="C12 C47:C50 C81:C85 C88 C100:C101">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9" sqref="D9"/>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195</v>
      </c>
      <c r="B1" s="91"/>
      <c r="C1" s="91"/>
      <c r="D1" s="104"/>
      <c r="E1" s="3"/>
      <c r="F1" s="3"/>
    </row>
    <row r="2" spans="1:4" s="1" customFormat="1" ht="39.75" customHeight="1">
      <c r="A2" s="75" t="s">
        <v>181</v>
      </c>
      <c r="B2" s="76" t="s">
        <v>182</v>
      </c>
      <c r="C2" s="77" t="s">
        <v>183</v>
      </c>
      <c r="D2" s="78" t="s">
        <v>184</v>
      </c>
    </row>
    <row r="3" spans="1:5" s="34" customFormat="1" ht="39.75" customHeight="1">
      <c r="A3" s="43" t="s">
        <v>151</v>
      </c>
      <c r="B3" s="35" t="s">
        <v>13</v>
      </c>
      <c r="C3" s="40">
        <f>+Upitnik!A10</f>
        <v>1</v>
      </c>
      <c r="D3" s="80"/>
      <c r="E3" s="39"/>
    </row>
    <row r="4" spans="1:4" s="34" customFormat="1" ht="39.75" customHeight="1">
      <c r="A4" s="44" t="s">
        <v>150</v>
      </c>
      <c r="B4" s="37" t="s">
        <v>185</v>
      </c>
      <c r="C4" s="40" t="str">
        <f>+Upitnik!A16</f>
        <v>Nije primjenjivo</v>
      </c>
      <c r="D4" s="81"/>
    </row>
    <row r="5" spans="1:4" s="34" customFormat="1" ht="39.75" customHeight="1">
      <c r="A5" s="44" t="s">
        <v>149</v>
      </c>
      <c r="B5" s="36" t="s">
        <v>26</v>
      </c>
      <c r="C5" s="40">
        <f>+Upitnik!A21</f>
        <v>1</v>
      </c>
      <c r="D5" s="81"/>
    </row>
    <row r="6" spans="1:4" s="34" customFormat="1" ht="39.75" customHeight="1">
      <c r="A6" s="44" t="s">
        <v>148</v>
      </c>
      <c r="B6" s="36" t="s">
        <v>32</v>
      </c>
      <c r="C6" s="40">
        <f>+Upitnik!A25</f>
        <v>1</v>
      </c>
      <c r="D6" s="81"/>
    </row>
    <row r="7" spans="1:4" s="34" customFormat="1" ht="39.75" customHeight="1">
      <c r="A7" s="45" t="s">
        <v>39</v>
      </c>
      <c r="B7" s="38" t="s">
        <v>187</v>
      </c>
      <c r="C7" s="40">
        <f>+Upitnik!A32</f>
        <v>1</v>
      </c>
      <c r="D7" s="81"/>
    </row>
    <row r="8" spans="1:4" s="34" customFormat="1" ht="39.75" customHeight="1">
      <c r="A8" s="45" t="s">
        <v>49</v>
      </c>
      <c r="B8" s="38" t="s">
        <v>188</v>
      </c>
      <c r="C8" s="40">
        <f>+Upitnik!A36</f>
        <v>1</v>
      </c>
      <c r="D8" s="81"/>
    </row>
    <row r="9" spans="1:4" s="34" customFormat="1" ht="39.75" customHeight="1">
      <c r="A9" s="45" t="s">
        <v>54</v>
      </c>
      <c r="B9" s="38" t="s">
        <v>189</v>
      </c>
      <c r="C9" s="40">
        <f>+Upitnik!A51</f>
        <v>1</v>
      </c>
      <c r="D9" s="81"/>
    </row>
    <row r="10" spans="1:4" s="34" customFormat="1" ht="39.75" customHeight="1">
      <c r="A10" s="45" t="s">
        <v>76</v>
      </c>
      <c r="B10" s="38" t="s">
        <v>190</v>
      </c>
      <c r="C10" s="40">
        <f>+Upitnik!A56</f>
        <v>1</v>
      </c>
      <c r="D10" s="81"/>
    </row>
    <row r="11" spans="1:4" s="34" customFormat="1" ht="39.75" customHeight="1">
      <c r="A11" s="45" t="s">
        <v>85</v>
      </c>
      <c r="B11" s="38" t="s">
        <v>191</v>
      </c>
      <c r="C11" s="40" t="str">
        <f>+Upitnik!A64</f>
        <v>Nije primjenjivo</v>
      </c>
      <c r="D11" s="81"/>
    </row>
    <row r="12" spans="1:4" s="34" customFormat="1" ht="39.75" customHeight="1">
      <c r="A12" s="45" t="s">
        <v>100</v>
      </c>
      <c r="B12" s="38" t="s">
        <v>192</v>
      </c>
      <c r="C12" s="40">
        <f>+Upitnik!A70</f>
        <v>1</v>
      </c>
      <c r="D12" s="81"/>
    </row>
    <row r="13" spans="1:4" s="34" customFormat="1" ht="39.75" customHeight="1">
      <c r="A13" s="45" t="s">
        <v>109</v>
      </c>
      <c r="B13" s="38" t="s">
        <v>193</v>
      </c>
      <c r="C13" s="40">
        <f>+Upitnik!A78</f>
        <v>1</v>
      </c>
      <c r="D13" s="81"/>
    </row>
    <row r="14" spans="1:4" s="34" customFormat="1" ht="39.75" customHeight="1">
      <c r="A14" s="44" t="s">
        <v>146</v>
      </c>
      <c r="B14" s="36" t="s">
        <v>186</v>
      </c>
      <c r="C14" s="40" t="str">
        <f>+Upitnik!A91</f>
        <v>Nije primjenjivo</v>
      </c>
      <c r="D14" s="81"/>
    </row>
    <row r="15" spans="1:4" s="34" customFormat="1" ht="39.75" customHeight="1">
      <c r="A15" s="44" t="s">
        <v>152</v>
      </c>
      <c r="B15" s="36" t="s">
        <v>153</v>
      </c>
      <c r="C15" s="40">
        <f>+Upitnik!A102</f>
        <v>1</v>
      </c>
      <c r="D15" s="81"/>
    </row>
    <row r="16" spans="1:4" s="34" customFormat="1" ht="39.75" customHeight="1" thickBot="1">
      <c r="A16" s="46" t="s">
        <v>178</v>
      </c>
      <c r="B16" s="41" t="s">
        <v>179</v>
      </c>
      <c r="C16" s="42" t="str">
        <f>+Upitnik!A105</f>
        <v>100%</v>
      </c>
      <c r="D16" s="82"/>
    </row>
    <row r="17" spans="1:4" s="34" customFormat="1" ht="39.75" customHeight="1" thickBot="1">
      <c r="A17" s="118" t="s">
        <v>180</v>
      </c>
      <c r="B17" s="119"/>
      <c r="C17" s="84" t="e">
        <f>+Upitnik!C106</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3">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3">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3">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3">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3">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3">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5" operator="equal" stopIfTrue="1">
      <formula>"0%"</formula>
    </cfRule>
    <cfRule type="cellIs" priority="24" dxfId="224" operator="equal">
      <formula>"100%"</formula>
    </cfRule>
  </conditionalFormatting>
  <conditionalFormatting sqref="C17">
    <cfRule type="cellIs" priority="1" dxfId="0" operator="equal" stopIfTrue="1">
      <formula>"Nije primjenjivo"</formula>
    </cfRule>
    <cfRule type="colorScale" priority="2" dxfId="223">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2" sqref="H12"/>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196</v>
      </c>
      <c r="B1" s="91"/>
      <c r="C1" s="91"/>
      <c r="D1" s="91"/>
      <c r="E1" s="91"/>
      <c r="F1" s="91"/>
      <c r="G1" s="91"/>
      <c r="H1" s="104"/>
    </row>
    <row r="2" spans="1:4" s="1" customFormat="1" ht="15" customHeight="1" thickBot="1">
      <c r="A2" s="123"/>
      <c r="B2" s="123"/>
      <c r="C2" s="123"/>
      <c r="D2" s="47"/>
    </row>
    <row r="3" spans="1:4" s="1" customFormat="1" ht="15" customHeight="1">
      <c r="A3" s="127" t="s">
        <v>200</v>
      </c>
      <c r="B3" s="128"/>
      <c r="C3" s="128"/>
      <c r="D3" s="52"/>
    </row>
    <row r="4" spans="1:4" s="1" customFormat="1" ht="15" customHeight="1">
      <c r="A4" s="124" t="s">
        <v>198</v>
      </c>
      <c r="B4" s="125"/>
      <c r="C4" s="125"/>
      <c r="D4" s="53"/>
    </row>
    <row r="5" spans="1:4" s="1" customFormat="1" ht="15" customHeight="1">
      <c r="A5" s="124" t="s">
        <v>197</v>
      </c>
      <c r="B5" s="125"/>
      <c r="C5" s="125"/>
      <c r="D5" s="54"/>
    </row>
    <row r="6" spans="1:4" s="1" customFormat="1" ht="15" customHeight="1">
      <c r="A6" s="124" t="s">
        <v>199</v>
      </c>
      <c r="B6" s="125"/>
      <c r="C6" s="125"/>
      <c r="D6" s="54"/>
    </row>
    <row r="7" spans="1:4" s="1" customFormat="1" ht="15" customHeight="1">
      <c r="A7" s="124" t="s">
        <v>201</v>
      </c>
      <c r="B7" s="125"/>
      <c r="C7" s="125"/>
      <c r="D7" s="53"/>
    </row>
    <row r="8" spans="1:4" s="1" customFormat="1" ht="15" customHeight="1">
      <c r="A8" s="124" t="s">
        <v>202</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203</v>
      </c>
      <c r="B12" s="57" t="s">
        <v>204</v>
      </c>
      <c r="C12" s="58" t="s">
        <v>205</v>
      </c>
      <c r="D12" s="58" t="s">
        <v>206</v>
      </c>
      <c r="E12" s="58" t="s">
        <v>207</v>
      </c>
      <c r="F12" s="58" t="s">
        <v>208</v>
      </c>
      <c r="G12" s="58" t="s">
        <v>244</v>
      </c>
      <c r="H12" s="52" t="s">
        <v>209</v>
      </c>
    </row>
    <row r="13" spans="1:8" s="34" customFormat="1" ht="39.75" customHeight="1">
      <c r="A13" s="59" t="s">
        <v>151</v>
      </c>
      <c r="B13" s="60"/>
      <c r="C13" s="61"/>
      <c r="D13" s="62"/>
      <c r="E13" s="62"/>
      <c r="F13" s="63"/>
      <c r="G13" s="64"/>
      <c r="H13" s="65"/>
    </row>
    <row r="14" spans="1:8" s="34" customFormat="1" ht="39.75" customHeight="1">
      <c r="A14" s="66" t="s">
        <v>150</v>
      </c>
      <c r="B14" s="67"/>
      <c r="C14" s="61"/>
      <c r="D14" s="63"/>
      <c r="E14" s="63"/>
      <c r="F14" s="63"/>
      <c r="G14" s="64"/>
      <c r="H14" s="65"/>
    </row>
    <row r="15" spans="1:8" s="34" customFormat="1" ht="39.75" customHeight="1">
      <c r="A15" s="66" t="s">
        <v>149</v>
      </c>
      <c r="B15" s="63"/>
      <c r="C15" s="61"/>
      <c r="D15" s="63"/>
      <c r="E15" s="63"/>
      <c r="F15" s="63"/>
      <c r="G15" s="64"/>
      <c r="H15" s="65"/>
    </row>
    <row r="16" spans="1:8" s="34" customFormat="1" ht="39.75" customHeight="1">
      <c r="A16" s="66" t="s">
        <v>148</v>
      </c>
      <c r="B16" s="63"/>
      <c r="C16" s="61"/>
      <c r="D16" s="63"/>
      <c r="E16" s="63"/>
      <c r="F16" s="63"/>
      <c r="G16" s="64"/>
      <c r="H16" s="65"/>
    </row>
    <row r="17" spans="1:8" s="34" customFormat="1" ht="39.75" customHeight="1">
      <c r="A17" s="66" t="s">
        <v>147</v>
      </c>
      <c r="B17" s="68"/>
      <c r="C17" s="61"/>
      <c r="D17" s="63"/>
      <c r="E17" s="63"/>
      <c r="F17" s="63"/>
      <c r="G17" s="64"/>
      <c r="H17" s="65"/>
    </row>
    <row r="18" spans="1:8" s="34" customFormat="1" ht="39.75" customHeight="1">
      <c r="A18" s="66" t="s">
        <v>146</v>
      </c>
      <c r="B18" s="68"/>
      <c r="C18" s="61"/>
      <c r="D18" s="63"/>
      <c r="E18" s="63"/>
      <c r="F18" s="63"/>
      <c r="G18" s="64"/>
      <c r="H18" s="65"/>
    </row>
    <row r="19" spans="1:8" s="34" customFormat="1" ht="39.75" customHeight="1" thickBot="1">
      <c r="A19" s="69" t="s">
        <v>152</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3">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3">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3">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3">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Snježana Čop</cp:lastModifiedBy>
  <cp:lastPrinted>2020-01-17T09:08:04Z</cp:lastPrinted>
  <dcterms:created xsi:type="dcterms:W3CDTF">2012-05-21T15:07:27Z</dcterms:created>
  <dcterms:modified xsi:type="dcterms:W3CDTF">2020-01-17T09:08:55Z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