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anja.sardelic\Desktop\"/>
    </mc:Choice>
  </mc:AlternateContent>
  <xr:revisionPtr revIDLastSave="0" documentId="13_ncr:1_{40EEE44E-06F4-4BFC-8364-B0E782E90397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2024" sheetId="3" r:id="rId1"/>
  </sheets>
  <definedNames>
    <definedName name="_xlnm._FilterDatabase" localSheetId="0" hidden="1">'122024'!$A$5:$F$225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3" l="1"/>
  <c r="D39" i="3"/>
  <c r="D151" i="3" l="1"/>
  <c r="D98" i="3"/>
  <c r="D62" i="3"/>
  <c r="D53" i="3"/>
  <c r="D22" i="3"/>
  <c r="D15" i="3"/>
  <c r="D225" i="3"/>
  <c r="D78" i="3"/>
  <c r="D132" i="3"/>
  <c r="D155" i="3"/>
  <c r="D82" i="3"/>
  <c r="D114" i="3"/>
  <c r="D30" i="3"/>
  <c r="D28" i="3"/>
  <c r="D57" i="3"/>
  <c r="D176" i="3"/>
  <c r="D41" i="3"/>
  <c r="D116" i="3" l="1"/>
  <c r="D139" i="3"/>
  <c r="D80" i="3"/>
  <c r="D24" i="3"/>
  <c r="D213" i="3"/>
  <c r="D211" i="3"/>
  <c r="D193" i="3"/>
  <c r="D203" i="3"/>
  <c r="D128" i="3"/>
  <c r="D126" i="3"/>
  <c r="D124" i="3"/>
  <c r="D122" i="3"/>
  <c r="D146" i="3" l="1"/>
  <c r="D172" i="3" l="1"/>
  <c r="D112" i="3"/>
  <c r="D43" i="3" l="1"/>
  <c r="D36" i="3"/>
  <c r="D59" i="3"/>
  <c r="D170" i="3"/>
  <c r="D75" i="3" l="1"/>
  <c r="D137" i="3" l="1"/>
  <c r="D135" i="3" l="1"/>
  <c r="D216" i="3"/>
  <c r="D207" i="3"/>
  <c r="D205" i="3"/>
  <c r="D201" i="3"/>
  <c r="D199" i="3"/>
  <c r="D197" i="3"/>
  <c r="D195" i="3"/>
  <c r="D209" i="3"/>
  <c r="D72" i="3"/>
  <c r="D70" i="3"/>
  <c r="D26" i="3" l="1"/>
  <c r="D84" i="3"/>
  <c r="D103" i="3"/>
  <c r="D105" i="3" l="1"/>
  <c r="D120" i="3" l="1"/>
  <c r="D108" i="3"/>
  <c r="D191" i="3" l="1"/>
  <c r="D189" i="3" l="1"/>
  <c r="D187" i="3" l="1"/>
  <c r="D45" i="3" l="1"/>
  <c r="D47" i="3"/>
  <c r="D34" i="3"/>
  <c r="D32" i="3"/>
  <c r="D55" i="3"/>
  <c r="D64" i="3"/>
  <c r="D118" i="3" l="1"/>
  <c r="D110" i="3"/>
  <c r="D174" i="3"/>
  <c r="D168" i="3" l="1"/>
  <c r="D166" i="3"/>
  <c r="D179" i="3" l="1"/>
  <c r="D86" i="3"/>
  <c r="D68" i="3"/>
  <c r="D144" i="3" l="1"/>
  <c r="D66" i="3" l="1"/>
  <c r="D164" i="3" l="1"/>
  <c r="D162" i="3" l="1"/>
  <c r="D101" i="3" l="1"/>
  <c r="D90" i="3" l="1"/>
  <c r="D160" i="3" l="1"/>
  <c r="D158" i="3"/>
  <c r="D142" i="3"/>
  <c r="D88" i="3"/>
  <c r="D7" i="3"/>
</calcChain>
</file>

<file path=xl/sharedStrings.xml><?xml version="1.0" encoding="utf-8"?>
<sst xmlns="http://schemas.openxmlformats.org/spreadsheetml/2006/main" count="560" uniqueCount="176">
  <si>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</si>
  <si>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</si>
  <si>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</si>
  <si>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</si>
  <si>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</si>
  <si>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</si>
  <si>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</si>
  <si>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</si>
  <si>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</si>
  <si>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</si>
  <si>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</si>
  <si>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</si>
  <si>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</si>
  <si>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</si>
  <si>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</si>
  <si>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</si>
  <si>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ARPA PROMET D.O.O.</t>
  </si>
  <si>
    <t>SECURITAS HRVATSKA D.O.O.</t>
  </si>
  <si>
    <t>33679708526</t>
  </si>
  <si>
    <t>81750045800</t>
  </si>
  <si>
    <t>29524210204</t>
  </si>
  <si>
    <t>81793146560</t>
  </si>
  <si>
    <t>GRAD RIJEKA</t>
  </si>
  <si>
    <t>54382731928</t>
  </si>
  <si>
    <t xml:space="preserve">ENERGO D.O.O. </t>
  </si>
  <si>
    <t>ČISTOĆA D.O.O.</t>
  </si>
  <si>
    <t>TK ELEVATOR EASTERN EUROPE Gmbh</t>
  </si>
  <si>
    <t>99393766301</t>
  </si>
  <si>
    <t>06531901714</t>
  </si>
  <si>
    <t>94505281348</t>
  </si>
  <si>
    <t>34976993601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</si>
  <si>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</si>
  <si>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</si>
  <si>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</si>
  <si>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</si>
  <si>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</si>
  <si>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</si>
  <si>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</si>
  <si>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</si>
  <si>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</si>
  <si>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</si>
  <si>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</si>
  <si>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</si>
  <si>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</si>
  <si>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</si>
  <si>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</si>
  <si>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Usluge telefona, pošte i prijevoza</t>
  </si>
  <si>
    <t>Energija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</si>
  <si>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</si>
  <si>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</si>
  <si>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</si>
  <si>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</si>
  <si>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</si>
  <si>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</si>
  <si>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</si>
  <si>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</si>
  <si>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</si>
  <si>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</si>
  <si>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DRŽAVNI PRORAČUN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</si>
  <si>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</si>
  <si>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</si>
  <si>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</si>
  <si>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</si>
  <si>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</si>
  <si>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Velika Gorica</t>
  </si>
  <si>
    <t>Naknade troškova osobama izvan radnog odnosa</t>
  </si>
  <si>
    <t>29035933600</t>
  </si>
  <si>
    <t>MEĐIMURJE-PLIN d.o.o.</t>
  </si>
  <si>
    <t>87311810356</t>
  </si>
  <si>
    <t>HP-HRVATSKA POŠTA D.D.</t>
  </si>
  <si>
    <t>HEP OPSKRBA D.O.O.</t>
  </si>
  <si>
    <t>63073332379</t>
  </si>
  <si>
    <t>NETCOM D.O.O.</t>
  </si>
  <si>
    <t>KSU COMPANI D.O.O.</t>
  </si>
  <si>
    <t>SVEUČILIŠTE U RIJECI GRAĐEVINSKI FAKULTET                                                                      OIB 92037849504                                                                                                           RADMILE MATEJČIĆ 3, RIJEKA                                                                                              IBAN: HR2923600001101407882</t>
  </si>
  <si>
    <t>NARODNE NOVINE d.d.</t>
  </si>
  <si>
    <t>GDPR</t>
  </si>
  <si>
    <t>Kastav</t>
  </si>
  <si>
    <t>Materijal i dijelovi za tekuće i investicijsko održavanje</t>
  </si>
  <si>
    <t xml:space="preserve"> </t>
  </si>
  <si>
    <t>Intelektualne i osobne usluge</t>
  </si>
  <si>
    <t>Knjige</t>
  </si>
  <si>
    <t>AGENCIJA ZA KOMERCIJALNU DJELATNOST</t>
  </si>
  <si>
    <t>Ukupno:</t>
  </si>
  <si>
    <t>IVA MATIĆ</t>
  </si>
  <si>
    <t>Intelektualne i osobne usluge ( ugovor o djelu ukupan trošak)</t>
  </si>
  <si>
    <t>VENTEX D.O.O</t>
  </si>
  <si>
    <t>Sitan inventar i auto gume</t>
  </si>
  <si>
    <t>KREATIVA - obrt za savjetovanje, poucavanje, dokumentacijske i informacijske djelanosti vl. Silvio Bašic</t>
  </si>
  <si>
    <t>ALCA ZAGREB D.O.O.</t>
  </si>
  <si>
    <t>Članarine i norme</t>
  </si>
  <si>
    <t>Materijal i sirovine</t>
  </si>
  <si>
    <t>Ukuono</t>
  </si>
  <si>
    <t>ZVEZDANA VERŠIĆ ŽUNIĆ</t>
  </si>
  <si>
    <t>NEBOJŠA BULJAN</t>
  </si>
  <si>
    <t>SANJA LUJIĆ PIRC</t>
  </si>
  <si>
    <t>TOMISLAV UZELAC-ŠĆIRAN</t>
  </si>
  <si>
    <t>Ostale naknade troškova zaposlenima</t>
  </si>
  <si>
    <t>PROSINAC,</t>
  </si>
  <si>
    <t>MIRAMAR OBRT ZA TRGOVINU</t>
  </si>
  <si>
    <t>BAUHAUS</t>
  </si>
  <si>
    <t>TISKARA I GRAFIKA VIŠKOVO</t>
  </si>
  <si>
    <t>Viškovo</t>
  </si>
  <si>
    <t>INSTITUT IGH D.D.</t>
  </si>
  <si>
    <t>79766124714</t>
  </si>
  <si>
    <t>ALFA ATEST D.O.O.</t>
  </si>
  <si>
    <t>Split</t>
  </si>
  <si>
    <t>MEGRA D.O.O.</t>
  </si>
  <si>
    <t>Beograd</t>
  </si>
  <si>
    <t xml:space="preserve"> Instrumenti, uređaji i strojevi</t>
  </si>
  <si>
    <t>STRAND</t>
  </si>
  <si>
    <t>Stručno usavršavanje zaposlenika</t>
  </si>
  <si>
    <t>GOSPOJA P.Z.</t>
  </si>
  <si>
    <t>Vrbnik</t>
  </si>
  <si>
    <t>KONZUM PLUS D.O.O.</t>
  </si>
  <si>
    <t>Odvjetnik Goran Gatara</t>
  </si>
  <si>
    <t>PETRA JAGODNIK</t>
  </si>
  <si>
    <t>MAR LAB D.O.O.</t>
  </si>
  <si>
    <t>Pula</t>
  </si>
  <si>
    <t xml:space="preserve">VOLTE </t>
  </si>
  <si>
    <t>PIN TEHNIKA D.O.O.</t>
  </si>
  <si>
    <t>MATMETAL SISTEM D.O.O.</t>
  </si>
  <si>
    <t>UDRUŽENJE UUS</t>
  </si>
  <si>
    <t>PEVEX D.D.</t>
  </si>
  <si>
    <t>Sesvete</t>
  </si>
  <si>
    <t>ZOOM VIDEO COMMUNICATIONS INC</t>
  </si>
  <si>
    <t>San Jose CA</t>
  </si>
  <si>
    <t>LABSYS D.O.O.</t>
  </si>
  <si>
    <t>Ljubljana SI</t>
  </si>
  <si>
    <t>CVJETARNA JONA</t>
  </si>
  <si>
    <t>SPLENDID-MORNAD D.O.O.</t>
  </si>
  <si>
    <t>SPOREDNO ZANIMANJE IRENA IVANOVIĆ</t>
  </si>
  <si>
    <t>GRAFIKA HELVETICA D.O.O.</t>
  </si>
  <si>
    <t>INDEL - ZAŠTITA D.O.O.</t>
  </si>
  <si>
    <t>LUXE MODA D.O.O.</t>
  </si>
  <si>
    <t>Osijek</t>
  </si>
  <si>
    <t>BENEFIT SYSTEMS D.O.O.</t>
  </si>
  <si>
    <t>IMC INŽENJERING - SERVIS I MONTAŽA</t>
  </si>
  <si>
    <t>DRAGAN RIBARIĆ</t>
  </si>
  <si>
    <t>LUKA MIŠURAC</t>
  </si>
  <si>
    <t>GDI d.o.o.</t>
  </si>
  <si>
    <t>STUDIO ARS D.O.O.</t>
  </si>
  <si>
    <t>Matulji</t>
  </si>
  <si>
    <t xml:space="preserve">TEDI POSLOVANJE D.O.O. </t>
  </si>
  <si>
    <t>ARCHIES DESING</t>
  </si>
  <si>
    <t>G.P.P. MIKIĆ D.O.O.</t>
  </si>
  <si>
    <t>Omišalj</t>
  </si>
  <si>
    <t>TARSA D.O.O.</t>
  </si>
  <si>
    <t>FRANKOVIĆ MARKO</t>
  </si>
  <si>
    <t>MARINOVIĆ ANDREJ</t>
  </si>
  <si>
    <t>IVAN MAROVIĆ</t>
  </si>
  <si>
    <t>KRISTINA GALJANIĆ</t>
  </si>
  <si>
    <t>ANDREA TADIĆ</t>
  </si>
  <si>
    <t>MIRNA KLOBUČAR</t>
  </si>
  <si>
    <t>SVEUČILIŠTE U SPLITU FAKULTET GRAĐEVINARSTVA, ARHITEKTURE I GEODEZIJE</t>
  </si>
  <si>
    <t>PLENORIA D.O.O.</t>
  </si>
  <si>
    <t>INTELUS</t>
  </si>
  <si>
    <t>Negativen tečajne razlike i razlike zbog primjene valutne klauzule</t>
  </si>
  <si>
    <t>MOIRE COLOR</t>
  </si>
  <si>
    <t>BRODOKOMERC NOVA za trgovinu i usluge d. o. o.</t>
  </si>
  <si>
    <t>AIRBNB</t>
  </si>
  <si>
    <t>Luksemburg</t>
  </si>
  <si>
    <t>HRVATSKO ASFALTERSKO DRUŠTVO</t>
  </si>
  <si>
    <t>46674295008 </t>
  </si>
  <si>
    <t>TISKARSKI OBRT SUŠAK</t>
  </si>
  <si>
    <t>EUROPEAN UNIVERSITY ASSOCIATION</t>
  </si>
  <si>
    <t>Geneve CH</t>
  </si>
  <si>
    <t>Institut za razvoj obrazovanja</t>
  </si>
  <si>
    <t>TRC D.O.O.</t>
  </si>
  <si>
    <t>Kranj SI</t>
  </si>
  <si>
    <t>Uredska oprema i namještaj</t>
  </si>
  <si>
    <t>Intelektualne i osobne usluge pdv stjecanje bez sjedišta u RH</t>
  </si>
  <si>
    <t>Zakupnine i najamnine pdv stejcanje bez sjedišta u RH</t>
  </si>
  <si>
    <t>Instumenti, uređaji i strojevi pdv sjtesanje bez sjedišta u RH</t>
  </si>
  <si>
    <t>Knjige pdv stjecanje dobara EU</t>
  </si>
  <si>
    <t>Naknade građanima i kućanstvnima u novcu (potpora Prometej)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</si>
</sst>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ARIAL"/>
      <family val="16"/>
      <charset val="1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rgb="FF202849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color rgb="FF000000"/>
      <name val="ARIAL"/>
      <family val="16"/>
      <charset val="238"/>
    </font>
    <font>
      <sz val="9"/>
      <color rgb="FF30303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24" fillId="0" borderId="0"/>
  </cellStyleXfs>
  <cellXfs count="93">
    <xf numFmtId="0" fontId="0" fillId="0" borderId="0" xfId="0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" fontId="0" fillId="0" borderId="0" xfId="0" applyNumberFormat="1"/>
    <xf numFmtId="0" fontId="17" fillId="0" borderId="3" xfId="0" applyFont="1" applyFill="1" applyBorder="1"/>
    <xf numFmtId="0" fontId="17" fillId="0" borderId="3" xfId="0" applyFont="1" applyFill="1" applyBorder="1" applyAlignment="1">
      <alignment wrapText="1"/>
    </xf>
    <xf numFmtId="4" fontId="16" fillId="0" borderId="4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19" fillId="0" borderId="4" xfId="0" applyFont="1" applyFill="1" applyBorder="1" applyAlignment="1">
      <alignment horizontal="left"/>
    </xf>
    <xf numFmtId="0" fontId="17" fillId="0" borderId="5" xfId="0" applyFont="1" applyFill="1" applyBorder="1"/>
    <xf numFmtId="0" fontId="0" fillId="0" borderId="0" xfId="0" applyBorder="1"/>
    <xf numFmtId="0" fontId="0" fillId="0" borderId="4" xfId="0" applyFill="1" applyBorder="1"/>
    <xf numFmtId="0" fontId="13" fillId="0" borderId="4" xfId="0" applyFont="1" applyFill="1" applyBorder="1" applyAlignment="1">
      <alignment horizontal="left"/>
    </xf>
    <xf numFmtId="0" fontId="21" fillId="0" borderId="4" xfId="0" applyFont="1" applyFill="1" applyBorder="1" applyAlignment="1">
      <alignment horizontal="left"/>
    </xf>
    <xf numFmtId="0" fontId="12" fillId="0" borderId="4" xfId="0" applyFont="1" applyFill="1" applyBorder="1"/>
    <xf numFmtId="0" fontId="20" fillId="0" borderId="4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top"/>
    </xf>
    <xf numFmtId="0" fontId="18" fillId="0" borderId="4" xfId="0" applyFont="1" applyFill="1" applyBorder="1"/>
    <xf numFmtId="0" fontId="0" fillId="0" borderId="7" xfId="0" applyBorder="1"/>
    <xf numFmtId="4" fontId="0" fillId="0" borderId="7" xfId="0" applyNumberFormat="1" applyBorder="1"/>
    <xf numFmtId="4" fontId="0" fillId="0" borderId="0" xfId="0" applyNumberFormat="1" applyBorder="1"/>
    <xf numFmtId="0" fontId="11" fillId="0" borderId="0" xfId="0" applyFont="1" applyAlignment="1">
      <alignment horizontal="left" vertical="top"/>
    </xf>
    <xf numFmtId="0" fontId="12" fillId="0" borderId="8" xfId="0" applyFont="1" applyBorder="1"/>
    <xf numFmtId="0" fontId="12" fillId="0" borderId="3" xfId="0" applyFont="1" applyFill="1" applyBorder="1"/>
    <xf numFmtId="0" fontId="12" fillId="0" borderId="4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1" fillId="0" borderId="4" xfId="0" applyFont="1" applyFill="1" applyBorder="1" applyAlignment="1"/>
    <xf numFmtId="0" fontId="22" fillId="0" borderId="4" xfId="0" applyFont="1" applyFill="1" applyBorder="1" applyAlignment="1"/>
    <xf numFmtId="0" fontId="16" fillId="0" borderId="6" xfId="0" applyFont="1" applyFill="1" applyBorder="1" applyAlignment="1"/>
    <xf numFmtId="4" fontId="16" fillId="0" borderId="6" xfId="0" applyNumberFormat="1" applyFont="1" applyFill="1" applyBorder="1"/>
    <xf numFmtId="0" fontId="0" fillId="0" borderId="6" xfId="0" applyFill="1" applyBorder="1"/>
    <xf numFmtId="0" fontId="12" fillId="0" borderId="6" xfId="0" applyFont="1" applyFill="1" applyBorder="1"/>
    <xf numFmtId="0" fontId="18" fillId="0" borderId="3" xfId="0" applyFont="1" applyFill="1" applyBorder="1"/>
    <xf numFmtId="0" fontId="18" fillId="0" borderId="4" xfId="0" applyFont="1" applyFill="1" applyBorder="1" applyAlignment="1">
      <alignment horizontal="left"/>
    </xf>
    <xf numFmtId="0" fontId="13" fillId="0" borderId="4" xfId="0" applyFont="1" applyFill="1" applyBorder="1" applyAlignment="1"/>
    <xf numFmtId="0" fontId="12" fillId="0" borderId="4" xfId="0" applyFont="1" applyFill="1" applyBorder="1" applyAlignment="1"/>
    <xf numFmtId="1" fontId="0" fillId="0" borderId="4" xfId="0" applyNumberFormat="1" applyFont="1" applyFill="1" applyBorder="1"/>
    <xf numFmtId="0" fontId="12" fillId="0" borderId="3" xfId="0" applyFont="1" applyFill="1" applyBorder="1" applyAlignment="1">
      <alignment wrapText="1"/>
    </xf>
    <xf numFmtId="0" fontId="19" fillId="0" borderId="4" xfId="0" applyFont="1" applyFill="1" applyBorder="1" applyAlignment="1">
      <alignment horizontal="left" vertical="center"/>
    </xf>
    <xf numFmtId="0" fontId="0" fillId="0" borderId="4" xfId="0" applyFill="1" applyBorder="1" applyAlignment="1"/>
    <xf numFmtId="0" fontId="23" fillId="0" borderId="0" xfId="0" applyFont="1" applyFill="1" applyAlignment="1">
      <alignment horizontal="left"/>
    </xf>
    <xf numFmtId="0" fontId="0" fillId="0" borderId="0" xfId="0" applyFill="1"/>
    <xf numFmtId="0" fontId="8" fillId="0" borderId="4" xfId="0" applyFont="1" applyFill="1" applyBorder="1"/>
    <xf numFmtId="0" fontId="23" fillId="0" borderId="4" xfId="0" applyFont="1" applyFill="1" applyBorder="1"/>
    <xf numFmtId="0" fontId="18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horizontal="left"/>
    </xf>
    <xf numFmtId="0" fontId="7" fillId="2" borderId="4" xfId="0" applyFont="1" applyFill="1" applyBorder="1"/>
    <xf numFmtId="0" fontId="18" fillId="2" borderId="4" xfId="0" applyFont="1" applyFill="1" applyBorder="1"/>
    <xf numFmtId="0" fontId="0" fillId="0" borderId="2" xfId="0" applyFill="1" applyBorder="1" applyAlignment="1">
      <alignment vertical="center" wrapText="1"/>
    </xf>
    <xf numFmtId="0" fontId="6" fillId="0" borderId="4" xfId="0" applyFont="1" applyFill="1" applyBorder="1"/>
    <xf numFmtId="0" fontId="0" fillId="0" borderId="0" xfId="0" applyFill="1" applyBorder="1"/>
    <xf numFmtId="0" fontId="12" fillId="0" borderId="4" xfId="0" applyFont="1" applyFill="1" applyBorder="1" applyAlignment="1">
      <alignment wrapText="1"/>
    </xf>
    <xf numFmtId="4" fontId="27" fillId="3" borderId="4" xfId="0" applyNumberFormat="1" applyFont="1" applyFill="1" applyBorder="1"/>
    <xf numFmtId="0" fontId="27" fillId="0" borderId="4" xfId="0" applyFont="1" applyFill="1" applyBorder="1"/>
    <xf numFmtId="4" fontId="26" fillId="3" borderId="4" xfId="0" applyNumberFormat="1" applyFont="1" applyFill="1" applyBorder="1"/>
    <xf numFmtId="0" fontId="4" fillId="0" borderId="4" xfId="0" applyFont="1" applyFill="1" applyBorder="1"/>
    <xf numFmtId="0" fontId="13" fillId="0" borderId="9" xfId="0" applyFont="1" applyFill="1" applyBorder="1" applyAlignment="1">
      <alignment horizontal="left"/>
    </xf>
    <xf numFmtId="0" fontId="25" fillId="0" borderId="9" xfId="0" applyFont="1" applyBorder="1" applyAlignment="1">
      <alignment horizontal="left"/>
    </xf>
    <xf numFmtId="4" fontId="5" fillId="3" borderId="4" xfId="0" applyNumberFormat="1" applyFont="1" applyFill="1" applyBorder="1"/>
    <xf numFmtId="4" fontId="0" fillId="3" borderId="4" xfId="0" applyNumberFormat="1" applyFont="1" applyFill="1" applyBorder="1"/>
    <xf numFmtId="4" fontId="0" fillId="2" borderId="0" xfId="0" applyNumberFormat="1" applyFill="1" applyBorder="1"/>
    <xf numFmtId="0" fontId="0" fillId="2" borderId="0" xfId="0" applyFill="1" applyBorder="1"/>
    <xf numFmtId="0" fontId="12" fillId="2" borderId="0" xfId="0" applyFont="1" applyFill="1" applyBorder="1"/>
    <xf numFmtId="4" fontId="0" fillId="3" borderId="4" xfId="0" applyNumberFormat="1" applyFill="1" applyBorder="1"/>
    <xf numFmtId="0" fontId="3" fillId="0" borderId="4" xfId="1" applyFont="1" applyFill="1" applyBorder="1" applyAlignment="1">
      <alignment vertical="center"/>
    </xf>
    <xf numFmtId="0" fontId="3" fillId="0" borderId="4" xfId="0" applyFont="1" applyFill="1" applyBorder="1"/>
    <xf numFmtId="0" fontId="23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8" fillId="0" borderId="4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23" fillId="0" borderId="0" xfId="0" applyFont="1"/>
    <xf numFmtId="4" fontId="3" fillId="3" borderId="4" xfId="0" applyNumberFormat="1" applyFont="1" applyFill="1" applyBorder="1"/>
    <xf numFmtId="4" fontId="4" fillId="3" borderId="4" xfId="0" applyNumberFormat="1" applyFont="1" applyFill="1" applyBorder="1"/>
    <xf numFmtId="4" fontId="3" fillId="3" borderId="4" xfId="1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/>
    <xf numFmtId="14" fontId="0" fillId="0" borderId="0" xfId="0" applyNumberFormat="1"/>
    <xf numFmtId="4" fontId="2" fillId="3" borderId="4" xfId="0" applyNumberFormat="1" applyFont="1" applyFill="1" applyBorder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0" fillId="2" borderId="4" xfId="0" applyFill="1" applyBorder="1"/>
    <xf numFmtId="0" fontId="12" fillId="2" borderId="4" xfId="0" applyFont="1" applyFill="1" applyBorder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31000000}"/>
    <cellStyle name="Obično_List4" xfId="2" xr:uid="{8C7848FB-F6E2-4164-B9E1-D718798BC0FD}"/>
  </cellStyles>
  <dxfs count="0"/>
  <tableStyles count="0" defaultTableStyle="TableStyleMedium2" defaultPivotStyle="PivotStyleLight16"/>
  <colors>
    <mruColors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N247"/>
  <sheetViews>
    <sheetView tabSelected="1" topLeftCell="A193" workbookViewId="0">
      <selection activeCell="H212" sqref="H212"/>
    </sheetView>
  </sheetViews>
  <sheetFormatPr defaultRowHeight="15" x14ac:dyDescent="0.25"/>
  <cols>
    <col min="1" max="1" width="31.28515625" customWidth="1"/>
    <col min="2" max="2" width="10.85546875" bestFit="1" customWidth="1"/>
    <col min="3" max="3" width="15.42578125" bestFit="1" customWidth="1"/>
    <col min="4" max="4" width="12.7109375" bestFit="1" customWidth="1"/>
    <col min="5" max="5" width="9.7109375" bestFit="1" customWidth="1"/>
    <col min="6" max="6" width="47.140625" customWidth="1"/>
    <col min="7" max="7" width="9.5703125" customWidth="1"/>
    <col min="8" max="8" width="10.140625" bestFit="1" customWidth="1"/>
  </cols>
  <sheetData>
    <row r="1" spans="1:7" ht="64.5" customHeight="1" x14ac:dyDescent="0.25">
      <c r="A1" s="89" t="s">
        <v>74</v>
      </c>
      <c r="B1" s="90"/>
      <c r="C1" s="90"/>
      <c r="D1" s="90"/>
      <c r="E1" s="90"/>
      <c r="F1" s="1"/>
    </row>
    <row r="2" spans="1:7" ht="17.25" x14ac:dyDescent="0.3">
      <c r="A2" s="91" t="s">
        <v>5</v>
      </c>
      <c r="B2" s="92"/>
      <c r="C2" s="92"/>
      <c r="D2" s="92"/>
      <c r="E2" s="92"/>
      <c r="F2" s="92"/>
    </row>
    <row r="3" spans="1:7" ht="15.75" x14ac:dyDescent="0.25">
      <c r="A3" s="2" t="s">
        <v>0</v>
      </c>
      <c r="B3" s="2"/>
      <c r="C3" s="2" t="s">
        <v>98</v>
      </c>
      <c r="D3" s="3">
        <v>2024</v>
      </c>
      <c r="E3" s="1"/>
      <c r="F3" s="1"/>
    </row>
    <row r="4" spans="1:7" ht="15.75" thickBot="1" x14ac:dyDescent="0.3">
      <c r="A4" s="1"/>
      <c r="B4" s="1"/>
      <c r="C4" s="1"/>
      <c r="D4" s="1"/>
      <c r="E4" s="1"/>
      <c r="F4" s="4" t="s">
        <v>4</v>
      </c>
    </row>
    <row r="5" spans="1:7" ht="45" x14ac:dyDescent="0.25">
      <c r="A5" s="9" t="s">
        <v>1</v>
      </c>
      <c r="B5" s="10" t="s">
        <v>57</v>
      </c>
      <c r="C5" s="10" t="s">
        <v>2</v>
      </c>
      <c r="D5" s="52" t="s">
        <v>45</v>
      </c>
      <c r="E5" s="11" t="s">
        <v>3</v>
      </c>
      <c r="F5" s="10" t="s">
        <v>35</v>
      </c>
      <c r="G5" s="25"/>
    </row>
    <row r="6" spans="1:7" ht="15.75" customHeight="1" x14ac:dyDescent="0.25">
      <c r="A6" s="27" t="s">
        <v>6</v>
      </c>
      <c r="B6" s="16" t="s">
        <v>8</v>
      </c>
      <c r="C6" s="28" t="s">
        <v>42</v>
      </c>
      <c r="D6" s="58">
        <v>74.41</v>
      </c>
      <c r="E6" s="15">
        <v>3233</v>
      </c>
      <c r="F6" s="18" t="s">
        <v>51</v>
      </c>
      <c r="G6" s="25"/>
    </row>
    <row r="7" spans="1:7" ht="15.75" customHeight="1" x14ac:dyDescent="0.25">
      <c r="A7" s="6" t="s">
        <v>36</v>
      </c>
      <c r="B7" s="17"/>
      <c r="C7" s="29"/>
      <c r="D7" s="8">
        <f>SUM(D6)</f>
        <v>74.41</v>
      </c>
      <c r="E7" s="15"/>
      <c r="F7" s="18"/>
      <c r="G7" s="25"/>
    </row>
    <row r="8" spans="1:7" ht="15.75" customHeight="1" x14ac:dyDescent="0.25">
      <c r="A8" s="27" t="s">
        <v>7</v>
      </c>
      <c r="B8" s="16" t="s">
        <v>9</v>
      </c>
      <c r="C8" s="28" t="s">
        <v>43</v>
      </c>
      <c r="D8" s="58">
        <v>57.83</v>
      </c>
      <c r="E8" s="15">
        <v>3237</v>
      </c>
      <c r="F8" s="21" t="s">
        <v>80</v>
      </c>
      <c r="G8" s="25"/>
    </row>
    <row r="9" spans="1:7" ht="15.75" customHeight="1" x14ac:dyDescent="0.25">
      <c r="A9" s="27" t="s">
        <v>7</v>
      </c>
      <c r="B9" s="16" t="s">
        <v>9</v>
      </c>
      <c r="C9" s="28" t="s">
        <v>43</v>
      </c>
      <c r="D9" s="58">
        <v>33.04</v>
      </c>
      <c r="E9" s="15">
        <v>3237</v>
      </c>
      <c r="F9" s="21" t="s">
        <v>80</v>
      </c>
      <c r="G9" s="25"/>
    </row>
    <row r="10" spans="1:7" ht="15.75" customHeight="1" x14ac:dyDescent="0.25">
      <c r="A10" s="27" t="s">
        <v>7</v>
      </c>
      <c r="B10" s="16" t="s">
        <v>9</v>
      </c>
      <c r="C10" s="28" t="s">
        <v>43</v>
      </c>
      <c r="D10" s="58">
        <v>90.87</v>
      </c>
      <c r="E10" s="15">
        <v>3237</v>
      </c>
      <c r="F10" s="21" t="s">
        <v>80</v>
      </c>
      <c r="G10" s="25"/>
    </row>
    <row r="11" spans="1:7" ht="15.75" customHeight="1" x14ac:dyDescent="0.25">
      <c r="A11" s="27" t="s">
        <v>7</v>
      </c>
      <c r="B11" s="16" t="s">
        <v>9</v>
      </c>
      <c r="C11" s="28" t="s">
        <v>43</v>
      </c>
      <c r="D11" s="58">
        <v>33.04</v>
      </c>
      <c r="E11" s="15">
        <v>3237</v>
      </c>
      <c r="F11" s="21" t="s">
        <v>80</v>
      </c>
      <c r="G11" s="25"/>
    </row>
    <row r="12" spans="1:7" ht="15.75" customHeight="1" x14ac:dyDescent="0.25">
      <c r="A12" s="27" t="s">
        <v>7</v>
      </c>
      <c r="B12" s="16" t="s">
        <v>9</v>
      </c>
      <c r="C12" s="28" t="s">
        <v>43</v>
      </c>
      <c r="D12" s="58">
        <v>40.340000000000003</v>
      </c>
      <c r="E12" s="15">
        <v>3241</v>
      </c>
      <c r="F12" s="18" t="s">
        <v>65</v>
      </c>
      <c r="G12" s="25"/>
    </row>
    <row r="13" spans="1:7" ht="15.75" customHeight="1" x14ac:dyDescent="0.25">
      <c r="A13" s="27" t="s">
        <v>7</v>
      </c>
      <c r="B13" s="16" t="s">
        <v>9</v>
      </c>
      <c r="C13" s="28" t="s">
        <v>43</v>
      </c>
      <c r="D13" s="58">
        <v>31.88</v>
      </c>
      <c r="E13" s="15">
        <v>3241</v>
      </c>
      <c r="F13" s="18" t="s">
        <v>65</v>
      </c>
      <c r="G13" s="25"/>
    </row>
    <row r="14" spans="1:7" ht="15.75" customHeight="1" x14ac:dyDescent="0.25">
      <c r="A14" s="27" t="s">
        <v>7</v>
      </c>
      <c r="B14" s="16" t="s">
        <v>9</v>
      </c>
      <c r="C14" s="28" t="s">
        <v>43</v>
      </c>
      <c r="D14" s="58">
        <v>16.809999999999999</v>
      </c>
      <c r="E14" s="15">
        <v>3293</v>
      </c>
      <c r="F14" s="18" t="s">
        <v>56</v>
      </c>
      <c r="G14" s="25"/>
    </row>
    <row r="15" spans="1:7" ht="15.75" customHeight="1" x14ac:dyDescent="0.25">
      <c r="A15" s="6" t="s">
        <v>36</v>
      </c>
      <c r="B15" s="17"/>
      <c r="C15" s="29"/>
      <c r="D15" s="8">
        <f>SUM(D8:D14)</f>
        <v>303.81</v>
      </c>
      <c r="E15" s="15"/>
      <c r="F15" s="18"/>
      <c r="G15" s="25"/>
    </row>
    <row r="16" spans="1:7" ht="15.75" customHeight="1" x14ac:dyDescent="0.25">
      <c r="A16" s="36" t="s">
        <v>62</v>
      </c>
      <c r="B16" s="12">
        <v>64218323816</v>
      </c>
      <c r="C16" s="28" t="s">
        <v>43</v>
      </c>
      <c r="D16" s="56">
        <v>13.28</v>
      </c>
      <c r="E16" s="15">
        <v>3299</v>
      </c>
      <c r="F16" s="18" t="s">
        <v>54</v>
      </c>
      <c r="G16" s="25"/>
    </row>
    <row r="17" spans="1:7" ht="15.75" customHeight="1" x14ac:dyDescent="0.25">
      <c r="A17" s="36" t="s">
        <v>62</v>
      </c>
      <c r="B17" s="12">
        <v>64218323816</v>
      </c>
      <c r="C17" s="28" t="s">
        <v>43</v>
      </c>
      <c r="D17" s="56">
        <v>122.52</v>
      </c>
      <c r="E17" s="15">
        <v>3223</v>
      </c>
      <c r="F17" s="15" t="s">
        <v>47</v>
      </c>
      <c r="G17" s="25"/>
    </row>
    <row r="18" spans="1:7" ht="15.75" customHeight="1" x14ac:dyDescent="0.25">
      <c r="A18" s="36" t="s">
        <v>62</v>
      </c>
      <c r="B18" s="12">
        <v>64218323816</v>
      </c>
      <c r="C18" s="28" t="s">
        <v>43</v>
      </c>
      <c r="D18" s="56">
        <v>883.93</v>
      </c>
      <c r="E18" s="15">
        <v>3234</v>
      </c>
      <c r="F18" s="18" t="s">
        <v>48</v>
      </c>
      <c r="G18" s="25"/>
    </row>
    <row r="19" spans="1:7" ht="15.75" customHeight="1" x14ac:dyDescent="0.25">
      <c r="A19" s="36" t="s">
        <v>62</v>
      </c>
      <c r="B19" s="12">
        <v>64218323816</v>
      </c>
      <c r="C19" s="28" t="s">
        <v>43</v>
      </c>
      <c r="D19" s="56">
        <v>1475.06</v>
      </c>
      <c r="E19" s="15">
        <v>3239</v>
      </c>
      <c r="F19" s="18" t="s">
        <v>50</v>
      </c>
      <c r="G19" s="25"/>
    </row>
    <row r="20" spans="1:7" ht="15.75" customHeight="1" x14ac:dyDescent="0.25">
      <c r="A20" s="36" t="s">
        <v>62</v>
      </c>
      <c r="B20" s="12">
        <v>64218323816</v>
      </c>
      <c r="C20" s="28" t="s">
        <v>43</v>
      </c>
      <c r="D20" s="56">
        <v>29.08</v>
      </c>
      <c r="E20" s="15">
        <v>3299</v>
      </c>
      <c r="F20" s="18" t="s">
        <v>54</v>
      </c>
      <c r="G20" s="25"/>
    </row>
    <row r="21" spans="1:7" ht="15.75" customHeight="1" x14ac:dyDescent="0.25">
      <c r="A21" s="36" t="s">
        <v>62</v>
      </c>
      <c r="B21" s="12">
        <v>64218323816</v>
      </c>
      <c r="C21" s="28" t="s">
        <v>43</v>
      </c>
      <c r="D21" s="56">
        <v>1885.8</v>
      </c>
      <c r="E21" s="15">
        <v>3235</v>
      </c>
      <c r="F21" s="18" t="s">
        <v>52</v>
      </c>
      <c r="G21" s="25"/>
    </row>
    <row r="22" spans="1:7" ht="15.75" customHeight="1" x14ac:dyDescent="0.25">
      <c r="A22" s="6" t="s">
        <v>36</v>
      </c>
      <c r="B22" s="12"/>
      <c r="C22" s="28"/>
      <c r="D22" s="8">
        <f>SUM(D16:D21)</f>
        <v>4409.67</v>
      </c>
      <c r="E22" s="15"/>
      <c r="F22" s="18"/>
      <c r="G22" s="25"/>
    </row>
    <row r="23" spans="1:7" ht="28.5" customHeight="1" x14ac:dyDescent="0.25">
      <c r="A23" s="48" t="s">
        <v>154</v>
      </c>
      <c r="B23" s="12">
        <v>83615500218</v>
      </c>
      <c r="C23" s="75" t="s">
        <v>106</v>
      </c>
      <c r="D23" s="81">
        <v>39.82</v>
      </c>
      <c r="E23" s="76">
        <v>4241</v>
      </c>
      <c r="F23" s="51" t="s">
        <v>81</v>
      </c>
      <c r="G23" s="25"/>
    </row>
    <row r="24" spans="1:7" ht="15.75" customHeight="1" x14ac:dyDescent="0.25">
      <c r="A24" s="6" t="s">
        <v>36</v>
      </c>
      <c r="B24" s="12"/>
      <c r="C24" s="28"/>
      <c r="D24" s="8">
        <f>SUM(D23)</f>
        <v>39.82</v>
      </c>
      <c r="E24" s="15"/>
      <c r="F24" s="18"/>
      <c r="G24" s="25"/>
    </row>
    <row r="25" spans="1:7" ht="15.75" customHeight="1" x14ac:dyDescent="0.25">
      <c r="A25" s="36" t="s">
        <v>121</v>
      </c>
      <c r="B25" s="12">
        <v>21789069512</v>
      </c>
      <c r="C25" s="37" t="s">
        <v>42</v>
      </c>
      <c r="D25" s="79">
        <v>957.5</v>
      </c>
      <c r="E25" s="59">
        <v>4221</v>
      </c>
      <c r="F25" s="18" t="s">
        <v>170</v>
      </c>
      <c r="G25" s="25"/>
    </row>
    <row r="26" spans="1:7" ht="15.75" customHeight="1" x14ac:dyDescent="0.25">
      <c r="A26" s="6" t="s">
        <v>36</v>
      </c>
      <c r="B26" s="12"/>
      <c r="C26" s="28"/>
      <c r="D26" s="8">
        <f>SUM(D25)</f>
        <v>957.5</v>
      </c>
      <c r="E26" s="15"/>
      <c r="F26" s="18"/>
      <c r="G26" s="25"/>
    </row>
    <row r="27" spans="1:7" ht="15.75" customHeight="1" x14ac:dyDescent="0.25">
      <c r="A27" s="36" t="s">
        <v>162</v>
      </c>
      <c r="B27" s="77" t="s">
        <v>163</v>
      </c>
      <c r="C27" s="28" t="s">
        <v>42</v>
      </c>
      <c r="D27" s="81">
        <v>530</v>
      </c>
      <c r="E27" s="15">
        <v>3294</v>
      </c>
      <c r="F27" s="18" t="s">
        <v>90</v>
      </c>
      <c r="G27" s="25"/>
    </row>
    <row r="28" spans="1:7" ht="15.75" customHeight="1" x14ac:dyDescent="0.25">
      <c r="A28" s="6" t="s">
        <v>36</v>
      </c>
      <c r="B28" s="12"/>
      <c r="C28" s="28"/>
      <c r="D28" s="8">
        <f>SUM(D27)</f>
        <v>530</v>
      </c>
      <c r="E28" s="15"/>
      <c r="F28" s="18"/>
      <c r="G28" s="25"/>
    </row>
    <row r="29" spans="1:7" ht="15.75" customHeight="1" x14ac:dyDescent="0.25">
      <c r="A29" s="36" t="s">
        <v>164</v>
      </c>
      <c r="B29" s="12" t="s">
        <v>76</v>
      </c>
      <c r="C29" s="28" t="s">
        <v>76</v>
      </c>
      <c r="D29" s="81">
        <v>268.75</v>
      </c>
      <c r="E29" s="15">
        <v>3221</v>
      </c>
      <c r="F29" s="47" t="s">
        <v>60</v>
      </c>
      <c r="G29" s="25"/>
    </row>
    <row r="30" spans="1:7" ht="15.75" customHeight="1" x14ac:dyDescent="0.25">
      <c r="A30" s="6" t="s">
        <v>36</v>
      </c>
      <c r="B30" s="12"/>
      <c r="C30" s="28"/>
      <c r="D30" s="8">
        <f>SUM(D29)</f>
        <v>268.75</v>
      </c>
      <c r="E30" s="15"/>
      <c r="F30" s="18"/>
      <c r="G30" s="25"/>
    </row>
    <row r="31" spans="1:7" ht="15.75" customHeight="1" x14ac:dyDescent="0.25">
      <c r="A31" s="36" t="s">
        <v>82</v>
      </c>
      <c r="B31" s="12">
        <v>58843087891</v>
      </c>
      <c r="C31" s="37" t="s">
        <v>42</v>
      </c>
      <c r="D31" s="56">
        <v>58.5</v>
      </c>
      <c r="E31" s="53">
        <v>3221</v>
      </c>
      <c r="F31" s="47" t="s">
        <v>60</v>
      </c>
      <c r="G31" s="25"/>
    </row>
    <row r="32" spans="1:7" ht="15.75" customHeight="1" x14ac:dyDescent="0.25">
      <c r="A32" s="6" t="s">
        <v>36</v>
      </c>
      <c r="B32" s="12"/>
      <c r="C32" s="28"/>
      <c r="D32" s="8">
        <f>SUM(D31)</f>
        <v>58.5</v>
      </c>
      <c r="E32" s="15"/>
      <c r="F32" s="18"/>
      <c r="G32" s="25"/>
    </row>
    <row r="33" spans="1:7" ht="15.75" customHeight="1" x14ac:dyDescent="0.25">
      <c r="A33" s="27" t="s">
        <v>123</v>
      </c>
      <c r="B33" s="39">
        <v>73660371074</v>
      </c>
      <c r="C33" s="39" t="s">
        <v>124</v>
      </c>
      <c r="D33" s="63">
        <v>15.88</v>
      </c>
      <c r="E33" s="15">
        <v>3225</v>
      </c>
      <c r="F33" s="18" t="s">
        <v>87</v>
      </c>
      <c r="G33" s="25"/>
    </row>
    <row r="34" spans="1:7" ht="15.75" customHeight="1" x14ac:dyDescent="0.25">
      <c r="A34" s="6" t="s">
        <v>36</v>
      </c>
      <c r="B34" s="12"/>
      <c r="C34" s="28"/>
      <c r="D34" s="8">
        <f>SUM(D33)</f>
        <v>15.88</v>
      </c>
      <c r="E34" s="15"/>
      <c r="F34" s="18"/>
      <c r="G34" s="25"/>
    </row>
    <row r="35" spans="1:7" ht="15.75" customHeight="1" x14ac:dyDescent="0.25">
      <c r="A35" s="36" t="s">
        <v>132</v>
      </c>
      <c r="B35" s="12">
        <v>49999531325</v>
      </c>
      <c r="C35" s="37" t="s">
        <v>43</v>
      </c>
      <c r="D35" s="83">
        <v>1482.5</v>
      </c>
      <c r="E35" s="15">
        <v>3239</v>
      </c>
      <c r="F35" s="18" t="s">
        <v>50</v>
      </c>
      <c r="G35" s="25"/>
    </row>
    <row r="36" spans="1:7" ht="15.75" customHeight="1" x14ac:dyDescent="0.25">
      <c r="A36" s="6" t="s">
        <v>36</v>
      </c>
      <c r="B36" s="12"/>
      <c r="C36" s="28"/>
      <c r="D36" s="8">
        <f>SUM(D35)</f>
        <v>1482.5</v>
      </c>
      <c r="E36" s="15"/>
      <c r="F36" s="18"/>
      <c r="G36" s="25"/>
    </row>
    <row r="37" spans="1:7" ht="15.75" customHeight="1" x14ac:dyDescent="0.25">
      <c r="A37" s="36" t="s">
        <v>134</v>
      </c>
      <c r="B37" s="74">
        <v>49442761457</v>
      </c>
      <c r="C37" s="37" t="s">
        <v>135</v>
      </c>
      <c r="D37" s="56">
        <v>1237.5</v>
      </c>
      <c r="E37" s="57">
        <v>3235</v>
      </c>
      <c r="F37" s="18" t="s">
        <v>52</v>
      </c>
      <c r="G37" s="25"/>
    </row>
    <row r="38" spans="1:7" ht="15.75" customHeight="1" x14ac:dyDescent="0.25">
      <c r="A38" s="36"/>
      <c r="B38" s="74"/>
      <c r="C38" s="37"/>
      <c r="D38" s="56">
        <v>1787.5</v>
      </c>
      <c r="E38" s="57">
        <v>3221</v>
      </c>
      <c r="F38" s="47" t="s">
        <v>60</v>
      </c>
      <c r="G38" s="25"/>
    </row>
    <row r="39" spans="1:7" ht="15.75" customHeight="1" x14ac:dyDescent="0.25">
      <c r="A39" s="6" t="s">
        <v>36</v>
      </c>
      <c r="B39" s="12"/>
      <c r="C39" s="28"/>
      <c r="D39" s="8">
        <f>SUM(D37:D38)</f>
        <v>3025</v>
      </c>
      <c r="E39" s="15"/>
      <c r="F39" s="18"/>
      <c r="G39" s="25"/>
    </row>
    <row r="40" spans="1:7" ht="15.75" customHeight="1" x14ac:dyDescent="0.25">
      <c r="A40" s="36" t="s">
        <v>158</v>
      </c>
      <c r="B40" s="16" t="s">
        <v>76</v>
      </c>
      <c r="C40" s="28" t="s">
        <v>76</v>
      </c>
      <c r="D40" s="81">
        <v>25.19</v>
      </c>
      <c r="E40" s="15">
        <v>3221</v>
      </c>
      <c r="F40" s="47" t="s">
        <v>60</v>
      </c>
      <c r="G40" s="25"/>
    </row>
    <row r="41" spans="1:7" ht="15.75" customHeight="1" x14ac:dyDescent="0.25">
      <c r="A41" s="6" t="s">
        <v>36</v>
      </c>
      <c r="B41" s="12"/>
      <c r="C41" s="28"/>
      <c r="D41" s="8">
        <f>SUM(D40)</f>
        <v>25.19</v>
      </c>
      <c r="E41" s="15"/>
      <c r="F41" s="18"/>
      <c r="G41" s="25"/>
    </row>
    <row r="42" spans="1:7" ht="15.75" customHeight="1" x14ac:dyDescent="0.25">
      <c r="A42" s="36" t="s">
        <v>133</v>
      </c>
      <c r="B42" s="12">
        <v>99947716440</v>
      </c>
      <c r="C42" s="37" t="s">
        <v>43</v>
      </c>
      <c r="D42" s="83">
        <v>2294</v>
      </c>
      <c r="E42" s="15">
        <v>3232</v>
      </c>
      <c r="F42" s="18" t="s">
        <v>49</v>
      </c>
      <c r="G42" s="25"/>
    </row>
    <row r="43" spans="1:7" ht="15.75" customHeight="1" x14ac:dyDescent="0.25">
      <c r="A43" s="6" t="s">
        <v>36</v>
      </c>
      <c r="B43" s="12"/>
      <c r="C43" s="28"/>
      <c r="D43" s="8">
        <f>SUM(D42)</f>
        <v>2294</v>
      </c>
      <c r="E43" s="15"/>
      <c r="F43" s="18"/>
      <c r="G43" s="25"/>
    </row>
    <row r="44" spans="1:7" ht="15.75" customHeight="1" x14ac:dyDescent="0.25">
      <c r="A44" s="36" t="s">
        <v>99</v>
      </c>
      <c r="B44" s="12" t="s">
        <v>76</v>
      </c>
      <c r="C44" s="37" t="s">
        <v>76</v>
      </c>
      <c r="D44" s="78">
        <v>10</v>
      </c>
      <c r="E44" s="15">
        <v>3299</v>
      </c>
      <c r="F44" s="18" t="s">
        <v>54</v>
      </c>
      <c r="G44" s="25"/>
    </row>
    <row r="45" spans="1:7" ht="15.75" customHeight="1" x14ac:dyDescent="0.25">
      <c r="A45" s="6" t="s">
        <v>83</v>
      </c>
      <c r="B45" s="12"/>
      <c r="C45" s="28"/>
      <c r="D45" s="8">
        <f>SUM(D44)</f>
        <v>10</v>
      </c>
      <c r="E45" s="15"/>
      <c r="F45" s="18"/>
      <c r="G45" s="25"/>
    </row>
    <row r="46" spans="1:7" ht="15.75" customHeight="1" x14ac:dyDescent="0.25">
      <c r="A46" s="36" t="s">
        <v>120</v>
      </c>
      <c r="B46" s="70">
        <v>15902436041</v>
      </c>
      <c r="C46" s="37" t="s">
        <v>43</v>
      </c>
      <c r="D46" s="56">
        <v>90</v>
      </c>
      <c r="E46" s="71">
        <v>3232</v>
      </c>
      <c r="F46" s="18" t="s">
        <v>49</v>
      </c>
      <c r="G46" s="25"/>
    </row>
    <row r="47" spans="1:7" ht="15.75" customHeight="1" x14ac:dyDescent="0.25">
      <c r="A47" s="6" t="s">
        <v>83</v>
      </c>
      <c r="B47" s="12"/>
      <c r="C47" s="28"/>
      <c r="D47" s="8">
        <f>SUM(D46)</f>
        <v>90</v>
      </c>
      <c r="E47" s="15"/>
      <c r="F47" s="18"/>
      <c r="G47" s="25"/>
    </row>
    <row r="48" spans="1:7" ht="15.75" customHeight="1" x14ac:dyDescent="0.25">
      <c r="A48" s="36" t="s">
        <v>100</v>
      </c>
      <c r="B48" s="12">
        <v>71642207963</v>
      </c>
      <c r="C48" s="28" t="s">
        <v>42</v>
      </c>
      <c r="D48" s="79">
        <v>155.66999999999999</v>
      </c>
      <c r="E48" s="15">
        <v>3225</v>
      </c>
      <c r="F48" s="18" t="s">
        <v>87</v>
      </c>
      <c r="G48" s="25"/>
    </row>
    <row r="49" spans="1:7" ht="15.75" customHeight="1" x14ac:dyDescent="0.25">
      <c r="A49" s="36" t="s">
        <v>100</v>
      </c>
      <c r="B49" s="12">
        <v>71642207963</v>
      </c>
      <c r="C49" s="28" t="s">
        <v>42</v>
      </c>
      <c r="D49" s="79">
        <v>77.64</v>
      </c>
      <c r="E49" s="15">
        <v>3222</v>
      </c>
      <c r="F49" s="21" t="s">
        <v>91</v>
      </c>
      <c r="G49" s="25"/>
    </row>
    <row r="50" spans="1:7" ht="15.75" customHeight="1" x14ac:dyDescent="0.25">
      <c r="A50" s="36" t="s">
        <v>100</v>
      </c>
      <c r="B50" s="12">
        <v>71642207963</v>
      </c>
      <c r="C50" s="28" t="s">
        <v>42</v>
      </c>
      <c r="D50" s="79">
        <v>42.75</v>
      </c>
      <c r="E50" s="15">
        <v>3222</v>
      </c>
      <c r="F50" s="21" t="s">
        <v>91</v>
      </c>
      <c r="G50" s="25"/>
    </row>
    <row r="51" spans="1:7" ht="15.75" customHeight="1" x14ac:dyDescent="0.25">
      <c r="A51" s="36" t="s">
        <v>100</v>
      </c>
      <c r="B51" s="12">
        <v>71642207963</v>
      </c>
      <c r="C51" s="28" t="s">
        <v>42</v>
      </c>
      <c r="D51" s="79">
        <v>7.26</v>
      </c>
      <c r="E51" s="15">
        <v>3222</v>
      </c>
      <c r="F51" s="21" t="s">
        <v>91</v>
      </c>
      <c r="G51" s="25"/>
    </row>
    <row r="52" spans="1:7" ht="15.75" customHeight="1" x14ac:dyDescent="0.25">
      <c r="A52" s="36" t="s">
        <v>100</v>
      </c>
      <c r="B52" s="12">
        <v>71642207963</v>
      </c>
      <c r="C52" s="28" t="s">
        <v>42</v>
      </c>
      <c r="D52" s="79">
        <v>77.83</v>
      </c>
      <c r="E52" s="15">
        <v>3222</v>
      </c>
      <c r="F52" s="21" t="s">
        <v>91</v>
      </c>
      <c r="G52" s="25"/>
    </row>
    <row r="53" spans="1:7" ht="15.75" customHeight="1" x14ac:dyDescent="0.25">
      <c r="A53" s="6" t="s">
        <v>36</v>
      </c>
      <c r="B53" s="12"/>
      <c r="C53" s="28"/>
      <c r="D53" s="8">
        <f>SUM(D48:D52)</f>
        <v>361.15</v>
      </c>
      <c r="E53" s="15"/>
      <c r="F53" s="18"/>
      <c r="G53" s="25"/>
    </row>
    <row r="54" spans="1:7" ht="15.75" customHeight="1" x14ac:dyDescent="0.25">
      <c r="A54" s="36" t="s">
        <v>125</v>
      </c>
      <c r="B54" s="12"/>
      <c r="C54" s="37" t="s">
        <v>126</v>
      </c>
      <c r="D54" s="56">
        <v>153.06</v>
      </c>
      <c r="E54" s="53">
        <v>3235</v>
      </c>
      <c r="F54" s="18" t="s">
        <v>52</v>
      </c>
      <c r="G54" s="25"/>
    </row>
    <row r="55" spans="1:7" ht="15.75" customHeight="1" x14ac:dyDescent="0.25">
      <c r="A55" s="6" t="s">
        <v>36</v>
      </c>
      <c r="B55" s="12"/>
      <c r="C55" s="28"/>
      <c r="D55" s="8">
        <f>SUM(D54)</f>
        <v>153.06</v>
      </c>
      <c r="E55" s="15"/>
      <c r="F55" s="18"/>
      <c r="G55" s="25"/>
    </row>
    <row r="56" spans="1:7" ht="15.75" customHeight="1" x14ac:dyDescent="0.25">
      <c r="A56" s="36" t="s">
        <v>160</v>
      </c>
      <c r="B56" s="73"/>
      <c r="C56" s="37" t="s">
        <v>161</v>
      </c>
      <c r="D56" s="81">
        <v>530</v>
      </c>
      <c r="E56" s="15">
        <v>3299</v>
      </c>
      <c r="F56" s="18" t="s">
        <v>54</v>
      </c>
      <c r="G56" s="25"/>
    </row>
    <row r="57" spans="1:7" ht="15.75" customHeight="1" x14ac:dyDescent="0.25">
      <c r="A57" s="6" t="s">
        <v>36</v>
      </c>
      <c r="B57" s="12"/>
      <c r="C57" s="28"/>
      <c r="D57" s="8">
        <f>SUM(D56)</f>
        <v>530</v>
      </c>
      <c r="E57" s="15"/>
      <c r="F57" s="18"/>
      <c r="G57" s="25"/>
    </row>
    <row r="58" spans="1:7" ht="24.75" x14ac:dyDescent="0.25">
      <c r="A58" s="48" t="s">
        <v>131</v>
      </c>
      <c r="B58" s="73" t="s">
        <v>76</v>
      </c>
      <c r="C58" s="28" t="s">
        <v>76</v>
      </c>
      <c r="D58" s="83">
        <v>900</v>
      </c>
      <c r="E58" s="15">
        <v>3238</v>
      </c>
      <c r="F58" s="18" t="s">
        <v>53</v>
      </c>
      <c r="G58" s="25"/>
    </row>
    <row r="59" spans="1:7" ht="15.75" customHeight="1" x14ac:dyDescent="0.25">
      <c r="A59" s="6" t="s">
        <v>36</v>
      </c>
      <c r="B59" s="73"/>
      <c r="C59" s="28"/>
      <c r="D59" s="8">
        <f>SUM(D58)</f>
        <v>900</v>
      </c>
      <c r="E59" s="15"/>
      <c r="F59" s="18"/>
      <c r="G59" s="25"/>
    </row>
    <row r="60" spans="1:7" ht="15.75" customHeight="1" x14ac:dyDescent="0.25">
      <c r="A60" s="36" t="s">
        <v>101</v>
      </c>
      <c r="B60" s="44">
        <v>79643690725</v>
      </c>
      <c r="C60" s="28" t="s">
        <v>102</v>
      </c>
      <c r="D60" s="78">
        <v>1013</v>
      </c>
      <c r="E60" s="15">
        <v>3239</v>
      </c>
      <c r="F60" s="18" t="s">
        <v>50</v>
      </c>
      <c r="G60" s="25"/>
    </row>
    <row r="61" spans="1:7" ht="15.75" customHeight="1" x14ac:dyDescent="0.25">
      <c r="A61" s="36" t="s">
        <v>101</v>
      </c>
      <c r="B61" s="44">
        <v>79643690725</v>
      </c>
      <c r="C61" s="28" t="s">
        <v>102</v>
      </c>
      <c r="D61" s="78">
        <v>71.38</v>
      </c>
      <c r="E61" s="15">
        <v>3239</v>
      </c>
      <c r="F61" s="18" t="s">
        <v>50</v>
      </c>
      <c r="G61" s="25"/>
    </row>
    <row r="62" spans="1:7" ht="15.75" customHeight="1" x14ac:dyDescent="0.25">
      <c r="A62" s="6" t="s">
        <v>36</v>
      </c>
      <c r="B62" s="12"/>
      <c r="C62" s="28"/>
      <c r="D62" s="8">
        <f>SUM(D60:D61)</f>
        <v>1084.3800000000001</v>
      </c>
      <c r="E62" s="15"/>
      <c r="F62" s="18"/>
      <c r="G62" s="25"/>
    </row>
    <row r="63" spans="1:7" ht="15.75" customHeight="1" x14ac:dyDescent="0.25">
      <c r="A63" s="27" t="s">
        <v>140</v>
      </c>
      <c r="B63" s="16">
        <v>95023181708</v>
      </c>
      <c r="C63" s="28" t="s">
        <v>42</v>
      </c>
      <c r="D63" s="63">
        <v>1700</v>
      </c>
      <c r="E63" s="15">
        <v>3235</v>
      </c>
      <c r="F63" s="18" t="s">
        <v>52</v>
      </c>
      <c r="G63" s="25"/>
    </row>
    <row r="64" spans="1:7" ht="15.75" customHeight="1" x14ac:dyDescent="0.25">
      <c r="A64" s="6" t="s">
        <v>36</v>
      </c>
      <c r="B64" s="12"/>
      <c r="C64" s="28"/>
      <c r="D64" s="8">
        <f>SUM(D63:D63)</f>
        <v>1700</v>
      </c>
      <c r="E64" s="15"/>
      <c r="F64" s="18"/>
      <c r="G64" s="25"/>
    </row>
    <row r="65" spans="1:12" ht="15.75" customHeight="1" x14ac:dyDescent="0.25">
      <c r="A65" s="36" t="s">
        <v>75</v>
      </c>
      <c r="B65" s="12">
        <v>64546066176</v>
      </c>
      <c r="C65" s="37" t="s">
        <v>42</v>
      </c>
      <c r="D65" s="56">
        <v>540</v>
      </c>
      <c r="E65" s="46">
        <v>3233</v>
      </c>
      <c r="F65" s="18" t="s">
        <v>51</v>
      </c>
      <c r="G65" s="25"/>
    </row>
    <row r="66" spans="1:12" ht="15.75" customHeight="1" x14ac:dyDescent="0.25">
      <c r="A66" s="6" t="s">
        <v>36</v>
      </c>
      <c r="B66" s="12"/>
      <c r="C66" s="28"/>
      <c r="D66" s="8">
        <f>SUM(D65:D65)</f>
        <v>540</v>
      </c>
      <c r="E66" s="15"/>
      <c r="F66" s="18"/>
      <c r="G66" s="25"/>
    </row>
    <row r="67" spans="1:12" ht="15.75" customHeight="1" x14ac:dyDescent="0.25">
      <c r="A67" s="36" t="s">
        <v>72</v>
      </c>
      <c r="B67" s="12">
        <v>46118101286</v>
      </c>
      <c r="C67" s="28" t="s">
        <v>43</v>
      </c>
      <c r="D67" s="56">
        <v>162.5</v>
      </c>
      <c r="E67" s="15">
        <v>3238</v>
      </c>
      <c r="F67" s="18" t="s">
        <v>53</v>
      </c>
      <c r="G67" s="25"/>
    </row>
    <row r="68" spans="1:12" ht="15.75" customHeight="1" x14ac:dyDescent="0.25">
      <c r="A68" s="6" t="s">
        <v>36</v>
      </c>
      <c r="B68" s="16"/>
      <c r="C68" s="28"/>
      <c r="D68" s="8">
        <f>SUM(D67:D67)</f>
        <v>162.5</v>
      </c>
      <c r="E68" s="15"/>
      <c r="F68" s="18"/>
      <c r="G68" s="25"/>
    </row>
    <row r="69" spans="1:12" ht="15.75" customHeight="1" x14ac:dyDescent="0.25">
      <c r="A69" s="27" t="s">
        <v>25</v>
      </c>
      <c r="B69" s="16" t="s">
        <v>28</v>
      </c>
      <c r="C69" s="28" t="s">
        <v>43</v>
      </c>
      <c r="D69" s="58">
        <v>387.4</v>
      </c>
      <c r="E69" s="15">
        <v>3234</v>
      </c>
      <c r="F69" s="18" t="s">
        <v>48</v>
      </c>
      <c r="G69" s="25"/>
    </row>
    <row r="70" spans="1:12" ht="15.75" customHeight="1" x14ac:dyDescent="0.25">
      <c r="A70" s="6" t="s">
        <v>36</v>
      </c>
      <c r="B70" s="16"/>
      <c r="C70" s="28"/>
      <c r="D70" s="8">
        <f>SUM(D69)</f>
        <v>387.4</v>
      </c>
      <c r="E70" s="15"/>
      <c r="F70" s="18"/>
      <c r="G70" s="25"/>
    </row>
    <row r="71" spans="1:12" ht="15.75" customHeight="1" x14ac:dyDescent="0.25">
      <c r="A71" s="27" t="s">
        <v>32</v>
      </c>
      <c r="B71" s="16" t="s">
        <v>34</v>
      </c>
      <c r="C71" s="28" t="s">
        <v>42</v>
      </c>
      <c r="D71" s="58">
        <v>21.24</v>
      </c>
      <c r="E71" s="15">
        <v>3295</v>
      </c>
      <c r="F71" s="18" t="s">
        <v>59</v>
      </c>
      <c r="G71" s="25"/>
    </row>
    <row r="72" spans="1:12" ht="15.75" customHeight="1" x14ac:dyDescent="0.25">
      <c r="A72" s="6" t="s">
        <v>92</v>
      </c>
      <c r="B72" s="16"/>
      <c r="C72" s="28"/>
      <c r="D72" s="8">
        <f>SUM(D71)</f>
        <v>21.24</v>
      </c>
      <c r="E72" s="15"/>
      <c r="F72" s="18"/>
      <c r="G72" s="25"/>
    </row>
    <row r="73" spans="1:12" ht="15.75" customHeight="1" x14ac:dyDescent="0.25">
      <c r="A73" s="27" t="s">
        <v>89</v>
      </c>
      <c r="B73" s="16">
        <v>58353015102</v>
      </c>
      <c r="C73" s="28" t="s">
        <v>42</v>
      </c>
      <c r="D73" s="63">
        <v>1152.25</v>
      </c>
      <c r="E73" s="15">
        <v>3221</v>
      </c>
      <c r="F73" s="18" t="s">
        <v>60</v>
      </c>
      <c r="G73" s="25"/>
    </row>
    <row r="74" spans="1:12" ht="15.75" customHeight="1" x14ac:dyDescent="0.25">
      <c r="A74" s="27" t="s">
        <v>89</v>
      </c>
      <c r="B74" s="16">
        <v>58353015102</v>
      </c>
      <c r="C74" s="28" t="s">
        <v>42</v>
      </c>
      <c r="D74" s="63">
        <v>921.88</v>
      </c>
      <c r="E74" s="15">
        <v>3221</v>
      </c>
      <c r="F74" s="18" t="s">
        <v>60</v>
      </c>
      <c r="G74" s="25"/>
    </row>
    <row r="75" spans="1:12" ht="15.75" customHeight="1" x14ac:dyDescent="0.25">
      <c r="A75" s="6" t="s">
        <v>36</v>
      </c>
      <c r="B75" s="16"/>
      <c r="C75" s="28"/>
      <c r="D75" s="8">
        <f>SUM(D73:D74)</f>
        <v>2074.13</v>
      </c>
      <c r="E75" s="15"/>
      <c r="F75" s="18"/>
      <c r="G75" s="25"/>
      <c r="L75" t="s">
        <v>79</v>
      </c>
    </row>
    <row r="76" spans="1:12" ht="15.75" customHeight="1" x14ac:dyDescent="0.25">
      <c r="A76" s="27" t="s">
        <v>103</v>
      </c>
      <c r="B76" s="38" t="s">
        <v>104</v>
      </c>
      <c r="C76" s="39" t="s">
        <v>42</v>
      </c>
      <c r="D76" s="67">
        <v>1128.81</v>
      </c>
      <c r="E76" s="15">
        <v>3239</v>
      </c>
      <c r="F76" s="18" t="s">
        <v>50</v>
      </c>
      <c r="G76" s="25"/>
    </row>
    <row r="77" spans="1:12" x14ac:dyDescent="0.25">
      <c r="A77" s="27" t="s">
        <v>103</v>
      </c>
      <c r="B77" s="38" t="s">
        <v>104</v>
      </c>
      <c r="C77" s="39" t="s">
        <v>42</v>
      </c>
      <c r="D77" s="67">
        <v>788.91</v>
      </c>
      <c r="E77" s="15">
        <v>3239</v>
      </c>
      <c r="F77" s="18" t="s">
        <v>50</v>
      </c>
      <c r="G77" s="25"/>
    </row>
    <row r="78" spans="1:12" ht="15.75" customHeight="1" x14ac:dyDescent="0.25">
      <c r="A78" s="6" t="s">
        <v>36</v>
      </c>
      <c r="B78" s="16"/>
      <c r="C78" s="28"/>
      <c r="D78" s="8">
        <f>SUM(D76:D77)</f>
        <v>1917.7199999999998</v>
      </c>
      <c r="E78" s="15"/>
      <c r="F78" s="18"/>
      <c r="G78" s="25"/>
    </row>
    <row r="79" spans="1:12" ht="15.75" customHeight="1" x14ac:dyDescent="0.25">
      <c r="A79" s="36" t="s">
        <v>155</v>
      </c>
      <c r="B79" s="84">
        <v>69996420118</v>
      </c>
      <c r="C79" s="28" t="s">
        <v>42</v>
      </c>
      <c r="D79" s="81">
        <v>925</v>
      </c>
      <c r="E79" s="15">
        <v>3213</v>
      </c>
      <c r="F79" s="21" t="s">
        <v>111</v>
      </c>
      <c r="G79" s="25"/>
    </row>
    <row r="80" spans="1:12" ht="15.75" customHeight="1" x14ac:dyDescent="0.25">
      <c r="A80" s="6" t="s">
        <v>36</v>
      </c>
      <c r="B80" s="16"/>
      <c r="C80" s="28"/>
      <c r="D80" s="8">
        <f>SUM(D79)</f>
        <v>925</v>
      </c>
      <c r="E80" s="15"/>
      <c r="F80" s="18"/>
      <c r="G80" s="25"/>
    </row>
    <row r="81" spans="1:7" ht="15.75" customHeight="1" x14ac:dyDescent="0.25">
      <c r="A81" s="85" t="s">
        <v>167</v>
      </c>
      <c r="B81" s="84">
        <v>88292527040</v>
      </c>
      <c r="C81" s="28" t="s">
        <v>42</v>
      </c>
      <c r="D81" s="81">
        <v>470</v>
      </c>
      <c r="E81" s="15">
        <v>3213</v>
      </c>
      <c r="F81" s="21" t="s">
        <v>111</v>
      </c>
      <c r="G81" s="25"/>
    </row>
    <row r="82" spans="1:7" ht="15.75" customHeight="1" x14ac:dyDescent="0.25">
      <c r="A82" s="6" t="s">
        <v>36</v>
      </c>
      <c r="B82" s="16"/>
      <c r="C82" s="28"/>
      <c r="D82" s="8">
        <f>SUM(D81)</f>
        <v>470</v>
      </c>
      <c r="E82" s="15"/>
      <c r="F82" s="18"/>
      <c r="G82" s="25"/>
    </row>
    <row r="83" spans="1:7" ht="15.75" customHeight="1" x14ac:dyDescent="0.25">
      <c r="A83" s="36" t="s">
        <v>122</v>
      </c>
      <c r="B83" s="12"/>
      <c r="C83" s="37" t="s">
        <v>108</v>
      </c>
      <c r="D83" s="56">
        <v>60</v>
      </c>
      <c r="E83" s="15">
        <v>3213</v>
      </c>
      <c r="F83" s="21" t="s">
        <v>111</v>
      </c>
      <c r="G83" s="25"/>
    </row>
    <row r="84" spans="1:7" ht="15.75" customHeight="1" x14ac:dyDescent="0.25">
      <c r="A84" s="6" t="s">
        <v>36</v>
      </c>
      <c r="B84" s="60"/>
      <c r="C84" s="28"/>
      <c r="D84" s="8">
        <f>SUM(D83)</f>
        <v>60</v>
      </c>
      <c r="E84" s="15"/>
      <c r="F84" s="18"/>
      <c r="G84" s="25"/>
    </row>
    <row r="85" spans="1:7" ht="15.75" customHeight="1" x14ac:dyDescent="0.25">
      <c r="A85" s="49" t="s">
        <v>114</v>
      </c>
      <c r="B85" s="61">
        <v>62226620908</v>
      </c>
      <c r="C85" s="28" t="s">
        <v>42</v>
      </c>
      <c r="D85" s="56">
        <v>3415.25</v>
      </c>
      <c r="E85" s="15">
        <v>3121</v>
      </c>
      <c r="F85" s="18" t="s">
        <v>39</v>
      </c>
      <c r="G85" s="25"/>
    </row>
    <row r="86" spans="1:7" ht="15.75" customHeight="1" x14ac:dyDescent="0.25">
      <c r="A86" s="6" t="s">
        <v>36</v>
      </c>
      <c r="B86" s="16"/>
      <c r="C86" s="28"/>
      <c r="D86" s="8">
        <f>SUM(D85)</f>
        <v>3415.25</v>
      </c>
      <c r="E86" s="15"/>
      <c r="F86" s="18"/>
      <c r="G86" s="25"/>
    </row>
    <row r="87" spans="1:7" ht="15.75" customHeight="1" x14ac:dyDescent="0.25">
      <c r="A87" s="36" t="s">
        <v>63</v>
      </c>
      <c r="B87" s="16">
        <v>84122581314</v>
      </c>
      <c r="C87" s="28" t="s">
        <v>43</v>
      </c>
      <c r="D87" s="56">
        <v>62.41</v>
      </c>
      <c r="E87" s="15">
        <v>3238</v>
      </c>
      <c r="F87" s="18" t="s">
        <v>53</v>
      </c>
      <c r="G87" s="25"/>
    </row>
    <row r="88" spans="1:7" ht="15.75" customHeight="1" x14ac:dyDescent="0.25">
      <c r="A88" s="6" t="s">
        <v>36</v>
      </c>
      <c r="B88" s="16"/>
      <c r="C88" s="28"/>
      <c r="D88" s="8">
        <f>SUM(D87:D87)</f>
        <v>62.41</v>
      </c>
      <c r="E88" s="15"/>
      <c r="F88" s="18"/>
      <c r="G88" s="25"/>
    </row>
    <row r="89" spans="1:7" ht="15.75" customHeight="1" x14ac:dyDescent="0.25">
      <c r="A89" s="36" t="s">
        <v>127</v>
      </c>
      <c r="B89" s="12"/>
      <c r="C89" s="28" t="s">
        <v>128</v>
      </c>
      <c r="D89" s="56">
        <v>3001.8</v>
      </c>
      <c r="E89" s="15">
        <v>3232</v>
      </c>
      <c r="F89" s="42" t="s">
        <v>49</v>
      </c>
      <c r="G89" s="25"/>
    </row>
    <row r="90" spans="1:7" ht="15.75" customHeight="1" x14ac:dyDescent="0.25">
      <c r="A90" s="7" t="s">
        <v>36</v>
      </c>
      <c r="B90" s="17"/>
      <c r="C90" s="29"/>
      <c r="D90" s="8">
        <f>SUM(D89)</f>
        <v>3001.8</v>
      </c>
      <c r="E90" s="15"/>
      <c r="F90" s="18"/>
      <c r="G90" s="25"/>
    </row>
    <row r="91" spans="1:7" ht="15.75" customHeight="1" x14ac:dyDescent="0.25">
      <c r="A91" s="27" t="s">
        <v>10</v>
      </c>
      <c r="B91" s="16" t="s">
        <v>11</v>
      </c>
      <c r="C91" s="28" t="s">
        <v>42</v>
      </c>
      <c r="D91" s="58">
        <v>21.24</v>
      </c>
      <c r="E91" s="15">
        <v>3431</v>
      </c>
      <c r="F91" s="18" t="s">
        <v>55</v>
      </c>
      <c r="G91" s="25"/>
    </row>
    <row r="92" spans="1:7" ht="15.75" customHeight="1" x14ac:dyDescent="0.25">
      <c r="A92" s="27" t="s">
        <v>10</v>
      </c>
      <c r="B92" s="16" t="s">
        <v>11</v>
      </c>
      <c r="C92" s="28" t="s">
        <v>42</v>
      </c>
      <c r="D92" s="58">
        <v>21.24</v>
      </c>
      <c r="E92" s="15">
        <v>3431</v>
      </c>
      <c r="F92" s="18" t="s">
        <v>55</v>
      </c>
      <c r="G92" s="25"/>
    </row>
    <row r="93" spans="1:7" ht="15.75" customHeight="1" x14ac:dyDescent="0.25">
      <c r="A93" s="27" t="s">
        <v>10</v>
      </c>
      <c r="B93" s="16" t="s">
        <v>11</v>
      </c>
      <c r="C93" s="28" t="s">
        <v>42</v>
      </c>
      <c r="D93" s="58">
        <v>141.16999999999999</v>
      </c>
      <c r="E93" s="15">
        <v>3431</v>
      </c>
      <c r="F93" s="18" t="s">
        <v>55</v>
      </c>
      <c r="G93" s="25"/>
    </row>
    <row r="94" spans="1:7" ht="15.75" customHeight="1" x14ac:dyDescent="0.25">
      <c r="A94" s="27" t="s">
        <v>10</v>
      </c>
      <c r="B94" s="16" t="s">
        <v>11</v>
      </c>
      <c r="C94" s="28" t="s">
        <v>42</v>
      </c>
      <c r="D94" s="58">
        <v>26.54</v>
      </c>
      <c r="E94" s="15">
        <v>3294</v>
      </c>
      <c r="F94" s="18" t="s">
        <v>90</v>
      </c>
      <c r="G94" s="25"/>
    </row>
    <row r="95" spans="1:7" ht="15.75" customHeight="1" x14ac:dyDescent="0.25">
      <c r="A95" s="27" t="s">
        <v>10</v>
      </c>
      <c r="B95" s="16" t="s">
        <v>11</v>
      </c>
      <c r="C95" s="28" t="s">
        <v>42</v>
      </c>
      <c r="D95" s="58">
        <v>0.45</v>
      </c>
      <c r="E95" s="15">
        <v>3431</v>
      </c>
      <c r="F95" s="18" t="s">
        <v>55</v>
      </c>
      <c r="G95" s="25"/>
    </row>
    <row r="96" spans="1:7" ht="15.75" customHeight="1" x14ac:dyDescent="0.25">
      <c r="A96" s="27" t="s">
        <v>10</v>
      </c>
      <c r="B96" s="16" t="s">
        <v>11</v>
      </c>
      <c r="C96" s="28" t="s">
        <v>42</v>
      </c>
      <c r="D96" s="58">
        <v>11.07</v>
      </c>
      <c r="E96" s="15">
        <v>3431</v>
      </c>
      <c r="F96" s="18" t="s">
        <v>55</v>
      </c>
      <c r="G96" s="25"/>
    </row>
    <row r="97" spans="1:7" ht="15.75" customHeight="1" x14ac:dyDescent="0.25">
      <c r="A97" s="27" t="s">
        <v>10</v>
      </c>
      <c r="B97" s="16" t="s">
        <v>11</v>
      </c>
      <c r="C97" s="28" t="s">
        <v>42</v>
      </c>
      <c r="D97" s="58">
        <v>15</v>
      </c>
      <c r="E97" s="15">
        <v>3431</v>
      </c>
      <c r="F97" s="18" t="s">
        <v>55</v>
      </c>
      <c r="G97" s="25"/>
    </row>
    <row r="98" spans="1:7" ht="15.75" customHeight="1" x14ac:dyDescent="0.25">
      <c r="A98" s="6" t="s">
        <v>36</v>
      </c>
      <c r="B98" s="17"/>
      <c r="C98" s="29"/>
      <c r="D98" s="8">
        <f>SUM(D91:D97)</f>
        <v>236.70999999999995</v>
      </c>
      <c r="E98" s="15"/>
      <c r="F98" s="18"/>
      <c r="G98" s="25"/>
    </row>
    <row r="99" spans="1:7" ht="15.75" customHeight="1" x14ac:dyDescent="0.25">
      <c r="A99" s="27" t="s">
        <v>67</v>
      </c>
      <c r="B99" s="38" t="s">
        <v>66</v>
      </c>
      <c r="C99" s="39" t="s">
        <v>44</v>
      </c>
      <c r="D99" s="58">
        <v>1.4</v>
      </c>
      <c r="E99" s="15">
        <v>3223</v>
      </c>
      <c r="F99" s="18" t="s">
        <v>47</v>
      </c>
      <c r="G99" s="25"/>
    </row>
    <row r="100" spans="1:7" ht="15.75" customHeight="1" x14ac:dyDescent="0.25">
      <c r="A100" s="27" t="s">
        <v>67</v>
      </c>
      <c r="B100" s="38" t="s">
        <v>66</v>
      </c>
      <c r="C100" s="39" t="s">
        <v>44</v>
      </c>
      <c r="D100" s="58">
        <v>1.4</v>
      </c>
      <c r="E100" s="15">
        <v>3223</v>
      </c>
      <c r="F100" s="18" t="s">
        <v>47</v>
      </c>
      <c r="G100" s="25"/>
    </row>
    <row r="101" spans="1:7" ht="15.75" customHeight="1" x14ac:dyDescent="0.25">
      <c r="A101" s="6" t="s">
        <v>36</v>
      </c>
      <c r="B101" s="17"/>
      <c r="C101" s="29"/>
      <c r="D101" s="8">
        <f>SUM(D99:D100)</f>
        <v>2.8</v>
      </c>
      <c r="E101" s="15"/>
      <c r="F101" s="18"/>
      <c r="G101" s="25"/>
    </row>
    <row r="102" spans="1:7" ht="15.75" customHeight="1" x14ac:dyDescent="0.25">
      <c r="A102" s="36" t="s">
        <v>115</v>
      </c>
      <c r="B102" s="12" t="s">
        <v>76</v>
      </c>
      <c r="C102" s="37" t="s">
        <v>76</v>
      </c>
      <c r="D102" s="56">
        <v>2465.13</v>
      </c>
      <c r="E102" s="69">
        <v>3237</v>
      </c>
      <c r="F102" s="21" t="s">
        <v>80</v>
      </c>
      <c r="G102" s="25"/>
    </row>
    <row r="103" spans="1:7" ht="15.75" customHeight="1" x14ac:dyDescent="0.25">
      <c r="A103" s="6" t="s">
        <v>36</v>
      </c>
      <c r="B103" s="17"/>
      <c r="C103" s="29"/>
      <c r="D103" s="8">
        <f>SUM(D102)</f>
        <v>2465.13</v>
      </c>
      <c r="E103" s="15"/>
      <c r="F103" s="18"/>
      <c r="G103" s="25"/>
    </row>
    <row r="104" spans="1:7" ht="48.75" x14ac:dyDescent="0.25">
      <c r="A104" s="41" t="s">
        <v>88</v>
      </c>
      <c r="B104" s="16" t="s">
        <v>76</v>
      </c>
      <c r="C104" s="28" t="s">
        <v>76</v>
      </c>
      <c r="D104" s="63">
        <v>106.25</v>
      </c>
      <c r="E104" s="15">
        <v>3299</v>
      </c>
      <c r="F104" s="20" t="s">
        <v>54</v>
      </c>
      <c r="G104" s="25"/>
    </row>
    <row r="105" spans="1:7" ht="15.75" customHeight="1" x14ac:dyDescent="0.25">
      <c r="A105" s="6" t="s">
        <v>36</v>
      </c>
      <c r="B105" s="17"/>
      <c r="C105" s="29"/>
      <c r="D105" s="8">
        <f>SUM(D104:D104)</f>
        <v>106.25</v>
      </c>
      <c r="E105" s="15"/>
      <c r="F105" s="18"/>
      <c r="G105" s="25"/>
    </row>
    <row r="106" spans="1:7" ht="15.75" customHeight="1" x14ac:dyDescent="0.25">
      <c r="A106" s="48" t="s">
        <v>110</v>
      </c>
      <c r="B106" s="12"/>
      <c r="C106" s="37" t="s">
        <v>108</v>
      </c>
      <c r="D106" s="56">
        <v>1579</v>
      </c>
      <c r="E106" s="15">
        <v>3239</v>
      </c>
      <c r="F106" s="18" t="s">
        <v>50</v>
      </c>
      <c r="G106" s="25"/>
    </row>
    <row r="107" spans="1:7" x14ac:dyDescent="0.25">
      <c r="A107" s="48" t="s">
        <v>110</v>
      </c>
      <c r="B107" s="12"/>
      <c r="C107" s="37" t="s">
        <v>108</v>
      </c>
      <c r="D107" s="56">
        <v>265</v>
      </c>
      <c r="E107" s="15">
        <v>3213</v>
      </c>
      <c r="F107" s="18" t="s">
        <v>111</v>
      </c>
      <c r="G107" s="25"/>
    </row>
    <row r="108" spans="1:7" ht="15.75" customHeight="1" x14ac:dyDescent="0.25">
      <c r="A108" s="6" t="s">
        <v>36</v>
      </c>
      <c r="B108" s="17"/>
      <c r="C108" s="29"/>
      <c r="D108" s="8">
        <f>SUM(D106:D107)</f>
        <v>1844</v>
      </c>
      <c r="E108" s="15"/>
      <c r="F108" s="18"/>
      <c r="G108" s="25"/>
    </row>
    <row r="109" spans="1:7" ht="15.75" customHeight="1" x14ac:dyDescent="0.25">
      <c r="A109" s="36" t="s">
        <v>107</v>
      </c>
      <c r="B109" s="12"/>
      <c r="C109" s="37" t="s">
        <v>108</v>
      </c>
      <c r="D109" s="56">
        <v>2426</v>
      </c>
      <c r="E109" s="15">
        <v>4225</v>
      </c>
      <c r="F109" s="18" t="s">
        <v>109</v>
      </c>
      <c r="G109" s="25"/>
    </row>
    <row r="110" spans="1:7" ht="15.75" customHeight="1" x14ac:dyDescent="0.25">
      <c r="A110" s="6" t="s">
        <v>36</v>
      </c>
      <c r="B110" s="17"/>
      <c r="C110" s="29"/>
      <c r="D110" s="8">
        <f>SUM(D109)</f>
        <v>2426</v>
      </c>
      <c r="E110" s="15"/>
      <c r="F110" s="18"/>
      <c r="G110" s="25"/>
    </row>
    <row r="111" spans="1:7" ht="15.75" customHeight="1" x14ac:dyDescent="0.25">
      <c r="A111" s="36" t="s">
        <v>136</v>
      </c>
      <c r="B111" s="12">
        <v>57845277445</v>
      </c>
      <c r="C111" s="37" t="s">
        <v>42</v>
      </c>
      <c r="D111" s="83">
        <v>21.25</v>
      </c>
      <c r="E111" s="71">
        <v>3299</v>
      </c>
      <c r="F111" s="20" t="s">
        <v>54</v>
      </c>
      <c r="G111" s="25"/>
    </row>
    <row r="112" spans="1:7" ht="15.75" customHeight="1" x14ac:dyDescent="0.25">
      <c r="A112" s="6" t="s">
        <v>36</v>
      </c>
      <c r="B112" s="17"/>
      <c r="C112" s="29"/>
      <c r="D112" s="8">
        <f>SUM(D111)</f>
        <v>21.25</v>
      </c>
      <c r="E112" s="15"/>
      <c r="F112" s="18"/>
      <c r="G112" s="25"/>
    </row>
    <row r="113" spans="1:7" ht="15.75" customHeight="1" x14ac:dyDescent="0.25">
      <c r="A113" s="36" t="s">
        <v>165</v>
      </c>
      <c r="B113" s="12"/>
      <c r="C113" s="37" t="s">
        <v>166</v>
      </c>
      <c r="D113" s="81">
        <v>318.75</v>
      </c>
      <c r="E113" s="15">
        <v>3213</v>
      </c>
      <c r="F113" s="18" t="s">
        <v>111</v>
      </c>
      <c r="G113" s="25"/>
    </row>
    <row r="114" spans="1:7" ht="15.75" customHeight="1" x14ac:dyDescent="0.25">
      <c r="A114" s="6" t="s">
        <v>36</v>
      </c>
      <c r="B114" s="17"/>
      <c r="C114" s="29"/>
      <c r="D114" s="8">
        <f>SUM(D113)</f>
        <v>318.75</v>
      </c>
      <c r="E114" s="15"/>
      <c r="F114" s="18"/>
      <c r="G114" s="25"/>
    </row>
    <row r="115" spans="1:7" ht="15.75" customHeight="1" x14ac:dyDescent="0.25">
      <c r="A115" s="36" t="s">
        <v>156</v>
      </c>
      <c r="B115" s="12">
        <v>82534841878</v>
      </c>
      <c r="C115" s="37" t="s">
        <v>135</v>
      </c>
      <c r="D115" s="83">
        <v>640</v>
      </c>
      <c r="E115" s="71">
        <v>3237</v>
      </c>
      <c r="F115" s="21" t="s">
        <v>80</v>
      </c>
      <c r="G115" s="25"/>
    </row>
    <row r="116" spans="1:7" ht="15.75" customHeight="1" x14ac:dyDescent="0.25">
      <c r="A116" s="6" t="s">
        <v>36</v>
      </c>
      <c r="B116" s="17"/>
      <c r="C116" s="29"/>
      <c r="D116" s="8">
        <f>SUM(D115)</f>
        <v>640</v>
      </c>
      <c r="E116" s="15"/>
      <c r="F116" s="18"/>
      <c r="G116" s="25"/>
    </row>
    <row r="117" spans="1:7" ht="15.75" customHeight="1" x14ac:dyDescent="0.25">
      <c r="A117" s="36" t="s">
        <v>105</v>
      </c>
      <c r="B117" s="16">
        <v>3448022583</v>
      </c>
      <c r="C117" s="28" t="s">
        <v>106</v>
      </c>
      <c r="D117" s="80">
        <v>468.75</v>
      </c>
      <c r="E117" s="68">
        <v>3232</v>
      </c>
      <c r="F117" s="21" t="s">
        <v>49</v>
      </c>
      <c r="G117" s="25"/>
    </row>
    <row r="118" spans="1:7" ht="15.75" customHeight="1" x14ac:dyDescent="0.25">
      <c r="A118" s="6" t="s">
        <v>36</v>
      </c>
      <c r="B118" s="17"/>
      <c r="C118" s="29"/>
      <c r="D118" s="8">
        <f>SUM(D117:D117)</f>
        <v>468.75</v>
      </c>
      <c r="E118" s="15"/>
      <c r="F118" s="18"/>
      <c r="G118" s="25"/>
    </row>
    <row r="119" spans="1:7" ht="15.75" customHeight="1" x14ac:dyDescent="0.25">
      <c r="A119" s="27" t="s">
        <v>119</v>
      </c>
      <c r="B119" s="44" t="s">
        <v>76</v>
      </c>
      <c r="C119" s="28" t="s">
        <v>76</v>
      </c>
      <c r="D119" s="58">
        <v>620</v>
      </c>
      <c r="E119" s="50">
        <v>3231</v>
      </c>
      <c r="F119" s="18" t="s">
        <v>46</v>
      </c>
      <c r="G119" s="25"/>
    </row>
    <row r="120" spans="1:7" ht="15.75" customHeight="1" x14ac:dyDescent="0.25">
      <c r="A120" s="6" t="s">
        <v>36</v>
      </c>
      <c r="B120" s="17"/>
      <c r="C120" s="29"/>
      <c r="D120" s="8">
        <f>SUM(D119:D119)</f>
        <v>620</v>
      </c>
      <c r="E120" s="15"/>
      <c r="F120" s="18"/>
      <c r="G120" s="25"/>
    </row>
    <row r="121" spans="1:7" ht="15.75" customHeight="1" x14ac:dyDescent="0.25">
      <c r="A121" s="27" t="s">
        <v>143</v>
      </c>
      <c r="B121" s="44">
        <v>5614216244</v>
      </c>
      <c r="C121" s="28" t="s">
        <v>42</v>
      </c>
      <c r="D121" s="58">
        <v>36.200000000000003</v>
      </c>
      <c r="E121" s="50">
        <v>3221</v>
      </c>
      <c r="F121" s="18" t="s">
        <v>60</v>
      </c>
      <c r="G121" s="25"/>
    </row>
    <row r="122" spans="1:7" ht="15.75" customHeight="1" x14ac:dyDescent="0.25">
      <c r="A122" s="6" t="s">
        <v>36</v>
      </c>
      <c r="B122" s="17"/>
      <c r="C122" s="29"/>
      <c r="D122" s="8">
        <f>SUM(D121:D121)</f>
        <v>36.200000000000003</v>
      </c>
      <c r="E122" s="15"/>
      <c r="F122" s="18"/>
      <c r="G122" s="25"/>
    </row>
    <row r="123" spans="1:7" ht="15.75" customHeight="1" x14ac:dyDescent="0.25">
      <c r="A123" s="27" t="s">
        <v>144</v>
      </c>
      <c r="B123" s="44" t="s">
        <v>76</v>
      </c>
      <c r="C123" s="28" t="s">
        <v>76</v>
      </c>
      <c r="D123" s="58">
        <v>89</v>
      </c>
      <c r="E123" s="50">
        <v>3293</v>
      </c>
      <c r="F123" s="18" t="s">
        <v>56</v>
      </c>
      <c r="G123" s="25"/>
    </row>
    <row r="124" spans="1:7" ht="15.75" customHeight="1" x14ac:dyDescent="0.25">
      <c r="A124" s="6" t="s">
        <v>36</v>
      </c>
      <c r="B124" s="17"/>
      <c r="C124" s="29"/>
      <c r="D124" s="8">
        <f>SUM(D123:D123)</f>
        <v>89</v>
      </c>
      <c r="E124" s="15"/>
      <c r="F124" s="18"/>
      <c r="G124" s="25"/>
    </row>
    <row r="125" spans="1:7" ht="15.75" customHeight="1" x14ac:dyDescent="0.25">
      <c r="A125" s="27" t="s">
        <v>145</v>
      </c>
      <c r="B125" s="44">
        <v>82386143355</v>
      </c>
      <c r="C125" s="28" t="s">
        <v>146</v>
      </c>
      <c r="D125" s="58">
        <v>343.9</v>
      </c>
      <c r="E125" s="50">
        <v>3293</v>
      </c>
      <c r="F125" s="18" t="s">
        <v>56</v>
      </c>
      <c r="G125" s="25"/>
    </row>
    <row r="126" spans="1:7" ht="15.75" customHeight="1" x14ac:dyDescent="0.25">
      <c r="A126" s="6" t="s">
        <v>36</v>
      </c>
      <c r="B126" s="17"/>
      <c r="C126" s="29"/>
      <c r="D126" s="8">
        <f>SUM(D125:D125)</f>
        <v>343.9</v>
      </c>
      <c r="E126" s="15"/>
      <c r="F126" s="18"/>
      <c r="G126" s="25"/>
    </row>
    <row r="127" spans="1:7" ht="15.75" customHeight="1" x14ac:dyDescent="0.25">
      <c r="A127" s="27" t="s">
        <v>147</v>
      </c>
      <c r="B127" s="44">
        <v>48743955583</v>
      </c>
      <c r="C127" s="28" t="s">
        <v>43</v>
      </c>
      <c r="D127" s="58">
        <v>97.91</v>
      </c>
      <c r="E127" s="50">
        <v>3293</v>
      </c>
      <c r="F127" s="18" t="s">
        <v>56</v>
      </c>
      <c r="G127" s="25"/>
    </row>
    <row r="128" spans="1:7" ht="15.75" customHeight="1" x14ac:dyDescent="0.25">
      <c r="A128" s="6" t="s">
        <v>36</v>
      </c>
      <c r="B128" s="17"/>
      <c r="C128" s="29"/>
      <c r="D128" s="8">
        <f>SUM(D127:D127)</f>
        <v>97.91</v>
      </c>
      <c r="E128" s="15"/>
      <c r="F128" s="18"/>
      <c r="G128" s="25"/>
    </row>
    <row r="129" spans="1:7" ht="15.75" customHeight="1" x14ac:dyDescent="0.25">
      <c r="A129" s="27" t="s">
        <v>12</v>
      </c>
      <c r="B129" s="16" t="s">
        <v>13</v>
      </c>
      <c r="C129" s="28" t="s">
        <v>42</v>
      </c>
      <c r="D129" s="58">
        <v>3.16</v>
      </c>
      <c r="E129" s="15">
        <v>3238</v>
      </c>
      <c r="F129" s="18" t="s">
        <v>53</v>
      </c>
      <c r="G129" s="25"/>
    </row>
    <row r="130" spans="1:7" ht="15.75" customHeight="1" x14ac:dyDescent="0.25">
      <c r="A130" s="27" t="s">
        <v>12</v>
      </c>
      <c r="B130" s="16" t="s">
        <v>13</v>
      </c>
      <c r="C130" s="28" t="s">
        <v>42</v>
      </c>
      <c r="D130" s="58">
        <v>8.3000000000000007</v>
      </c>
      <c r="E130" s="15">
        <v>3299</v>
      </c>
      <c r="F130" s="18" t="s">
        <v>54</v>
      </c>
      <c r="G130" s="25"/>
    </row>
    <row r="131" spans="1:7" ht="15.75" customHeight="1" x14ac:dyDescent="0.25">
      <c r="A131" s="27" t="s">
        <v>12</v>
      </c>
      <c r="B131" s="16" t="s">
        <v>13</v>
      </c>
      <c r="C131" s="28" t="s">
        <v>42</v>
      </c>
      <c r="D131" s="58">
        <v>64.7</v>
      </c>
      <c r="E131" s="15">
        <v>3299</v>
      </c>
      <c r="F131" s="18" t="s">
        <v>54</v>
      </c>
      <c r="G131" s="25"/>
    </row>
    <row r="132" spans="1:7" ht="15.75" customHeight="1" x14ac:dyDescent="0.25">
      <c r="A132" s="6" t="s">
        <v>36</v>
      </c>
      <c r="B132" s="17"/>
      <c r="C132" s="29"/>
      <c r="D132" s="8">
        <f>SUM(D129:D131)</f>
        <v>76.16</v>
      </c>
      <c r="E132" s="15"/>
      <c r="F132" s="18"/>
      <c r="G132" s="25"/>
    </row>
    <row r="133" spans="1:7" ht="15.75" customHeight="1" x14ac:dyDescent="0.25">
      <c r="A133" s="27" t="s">
        <v>14</v>
      </c>
      <c r="B133" s="16" t="s">
        <v>20</v>
      </c>
      <c r="C133" s="28" t="s">
        <v>42</v>
      </c>
      <c r="D133" s="58">
        <v>415.84</v>
      </c>
      <c r="E133" s="15">
        <v>3231</v>
      </c>
      <c r="F133" s="18" t="s">
        <v>46</v>
      </c>
      <c r="G133" s="25"/>
    </row>
    <row r="134" spans="1:7" ht="15.75" customHeight="1" x14ac:dyDescent="0.25">
      <c r="A134" s="27" t="s">
        <v>14</v>
      </c>
      <c r="B134" s="16" t="s">
        <v>20</v>
      </c>
      <c r="C134" s="28" t="s">
        <v>42</v>
      </c>
      <c r="D134" s="58">
        <v>16.25</v>
      </c>
      <c r="E134" s="15">
        <v>3231</v>
      </c>
      <c r="F134" s="18" t="s">
        <v>46</v>
      </c>
      <c r="G134" s="25"/>
    </row>
    <row r="135" spans="1:7" ht="15.75" customHeight="1" x14ac:dyDescent="0.25">
      <c r="A135" s="6" t="s">
        <v>36</v>
      </c>
      <c r="B135" s="17"/>
      <c r="C135" s="29"/>
      <c r="D135" s="8">
        <f>SUM(D133:D134)</f>
        <v>432.09</v>
      </c>
      <c r="E135" s="15"/>
      <c r="F135" s="18"/>
      <c r="G135" s="25"/>
    </row>
    <row r="136" spans="1:7" ht="15.75" customHeight="1" x14ac:dyDescent="0.25">
      <c r="A136" s="27" t="s">
        <v>15</v>
      </c>
      <c r="B136" s="16" t="s">
        <v>21</v>
      </c>
      <c r="C136" s="28" t="s">
        <v>42</v>
      </c>
      <c r="D136" s="58">
        <v>24.26</v>
      </c>
      <c r="E136" s="15">
        <v>3231</v>
      </c>
      <c r="F136" s="18" t="s">
        <v>46</v>
      </c>
      <c r="G136" s="25"/>
    </row>
    <row r="137" spans="1:7" ht="15.75" customHeight="1" x14ac:dyDescent="0.25">
      <c r="A137" s="6" t="s">
        <v>36</v>
      </c>
      <c r="B137" s="17"/>
      <c r="C137" s="29"/>
      <c r="D137" s="8">
        <f>SUM(D136)</f>
        <v>24.26</v>
      </c>
      <c r="E137" s="15"/>
      <c r="F137" s="18"/>
      <c r="G137" s="25"/>
    </row>
    <row r="138" spans="1:7" ht="15.75" customHeight="1" x14ac:dyDescent="0.25">
      <c r="A138" s="36" t="s">
        <v>168</v>
      </c>
      <c r="B138" s="12"/>
      <c r="C138" s="37" t="s">
        <v>169</v>
      </c>
      <c r="D138" s="81">
        <v>254</v>
      </c>
      <c r="E138" s="87">
        <v>3222</v>
      </c>
      <c r="F138" s="88" t="s">
        <v>91</v>
      </c>
      <c r="G138" s="25"/>
    </row>
    <row r="139" spans="1:7" ht="15.75" customHeight="1" x14ac:dyDescent="0.25">
      <c r="A139" s="6" t="s">
        <v>36</v>
      </c>
      <c r="B139" s="17"/>
      <c r="C139" s="29"/>
      <c r="D139" s="8">
        <f>SUM(D138)</f>
        <v>254</v>
      </c>
      <c r="E139" s="15"/>
      <c r="F139" s="18"/>
      <c r="G139" s="25"/>
    </row>
    <row r="140" spans="1:7" ht="15.75" customHeight="1" x14ac:dyDescent="0.25">
      <c r="A140" s="27" t="s">
        <v>17</v>
      </c>
      <c r="B140" s="16" t="s">
        <v>18</v>
      </c>
      <c r="C140" s="28" t="s">
        <v>42</v>
      </c>
      <c r="D140" s="58">
        <v>1306.25</v>
      </c>
      <c r="E140" s="15">
        <v>3239</v>
      </c>
      <c r="F140" s="18" t="s">
        <v>50</v>
      </c>
      <c r="G140" s="25"/>
    </row>
    <row r="141" spans="1:7" ht="15.75" customHeight="1" x14ac:dyDescent="0.25">
      <c r="A141" s="27" t="s">
        <v>17</v>
      </c>
      <c r="B141" s="16" t="s">
        <v>18</v>
      </c>
      <c r="C141" s="28" t="s">
        <v>42</v>
      </c>
      <c r="D141" s="58">
        <v>33.18</v>
      </c>
      <c r="E141" s="15">
        <v>3239</v>
      </c>
      <c r="F141" s="18" t="s">
        <v>50</v>
      </c>
      <c r="G141" s="25"/>
    </row>
    <row r="142" spans="1:7" ht="15.75" customHeight="1" x14ac:dyDescent="0.25">
      <c r="A142" s="6" t="s">
        <v>36</v>
      </c>
      <c r="B142" s="17"/>
      <c r="C142" s="29"/>
      <c r="D142" s="8">
        <f>SUM(D140:D141)</f>
        <v>1339.43</v>
      </c>
      <c r="E142" s="15"/>
      <c r="F142" s="18"/>
      <c r="G142" s="25"/>
    </row>
    <row r="143" spans="1:7" ht="15.75" customHeight="1" x14ac:dyDescent="0.25">
      <c r="A143" s="36" t="s">
        <v>129</v>
      </c>
      <c r="B143" s="12" t="s">
        <v>76</v>
      </c>
      <c r="C143" s="37" t="s">
        <v>76</v>
      </c>
      <c r="D143" s="83">
        <v>92</v>
      </c>
      <c r="E143" s="71">
        <v>3299</v>
      </c>
      <c r="F143" s="18" t="s">
        <v>54</v>
      </c>
      <c r="G143" s="25"/>
    </row>
    <row r="144" spans="1:7" ht="15.75" customHeight="1" x14ac:dyDescent="0.25">
      <c r="A144" s="6" t="s">
        <v>36</v>
      </c>
      <c r="B144" s="17"/>
      <c r="C144" s="29"/>
      <c r="D144" s="8">
        <f>SUM(D143)</f>
        <v>92</v>
      </c>
      <c r="E144" s="15"/>
      <c r="F144" s="18"/>
      <c r="G144" s="25"/>
    </row>
    <row r="145" spans="1:7" ht="15.75" customHeight="1" x14ac:dyDescent="0.25">
      <c r="A145" s="36" t="s">
        <v>141</v>
      </c>
      <c r="B145" s="12">
        <v>40587360933</v>
      </c>
      <c r="C145" s="37" t="s">
        <v>142</v>
      </c>
      <c r="D145" s="83">
        <v>1918.75</v>
      </c>
      <c r="E145" s="71">
        <v>3235</v>
      </c>
      <c r="F145" s="18" t="s">
        <v>52</v>
      </c>
      <c r="G145" s="25"/>
    </row>
    <row r="146" spans="1:7" ht="15.75" customHeight="1" x14ac:dyDescent="0.25">
      <c r="A146" s="6" t="s">
        <v>36</v>
      </c>
      <c r="B146" s="17"/>
      <c r="C146" s="29"/>
      <c r="D146" s="8">
        <f>SUM(D145)</f>
        <v>1918.75</v>
      </c>
      <c r="E146" s="15"/>
      <c r="F146" s="18"/>
      <c r="G146" s="25"/>
    </row>
    <row r="147" spans="1:7" ht="15.75" customHeight="1" x14ac:dyDescent="0.25">
      <c r="A147" s="27" t="s">
        <v>16</v>
      </c>
      <c r="B147" s="16" t="s">
        <v>19</v>
      </c>
      <c r="C147" s="28" t="s">
        <v>43</v>
      </c>
      <c r="D147" s="58">
        <v>115</v>
      </c>
      <c r="E147" s="15">
        <v>3221</v>
      </c>
      <c r="F147" s="18" t="s">
        <v>60</v>
      </c>
      <c r="G147" s="25"/>
    </row>
    <row r="148" spans="1:7" ht="15.75" customHeight="1" x14ac:dyDescent="0.25">
      <c r="A148" s="27" t="s">
        <v>16</v>
      </c>
      <c r="B148" s="16" t="s">
        <v>19</v>
      </c>
      <c r="C148" s="28" t="s">
        <v>43</v>
      </c>
      <c r="D148" s="58">
        <v>12</v>
      </c>
      <c r="E148" s="15">
        <v>3221</v>
      </c>
      <c r="F148" s="18" t="s">
        <v>60</v>
      </c>
      <c r="G148" s="25"/>
    </row>
    <row r="149" spans="1:7" ht="15.75" customHeight="1" x14ac:dyDescent="0.25">
      <c r="A149" s="27" t="s">
        <v>16</v>
      </c>
      <c r="B149" s="16" t="s">
        <v>19</v>
      </c>
      <c r="C149" s="28" t="s">
        <v>43</v>
      </c>
      <c r="D149" s="58">
        <v>67.56</v>
      </c>
      <c r="E149" s="15">
        <v>3221</v>
      </c>
      <c r="F149" s="18" t="s">
        <v>60</v>
      </c>
      <c r="G149" s="25"/>
    </row>
    <row r="150" spans="1:7" ht="15.75" customHeight="1" x14ac:dyDescent="0.25">
      <c r="A150" s="27" t="s">
        <v>16</v>
      </c>
      <c r="B150" s="16" t="s">
        <v>19</v>
      </c>
      <c r="C150" s="28" t="s">
        <v>43</v>
      </c>
      <c r="D150" s="58">
        <v>699.69</v>
      </c>
      <c r="E150" s="15">
        <v>3221</v>
      </c>
      <c r="F150" s="18" t="s">
        <v>60</v>
      </c>
      <c r="G150" s="25"/>
    </row>
    <row r="151" spans="1:7" ht="15.75" customHeight="1" x14ac:dyDescent="0.25">
      <c r="A151" s="6" t="s">
        <v>36</v>
      </c>
      <c r="B151" s="17"/>
      <c r="C151" s="29"/>
      <c r="D151" s="8">
        <f>SUM(D147:D150)</f>
        <v>894.25</v>
      </c>
      <c r="E151" s="15"/>
      <c r="F151" s="18"/>
    </row>
    <row r="152" spans="1:7" ht="15.75" customHeight="1" x14ac:dyDescent="0.25">
      <c r="A152" s="27" t="s">
        <v>69</v>
      </c>
      <c r="B152" s="38" t="s">
        <v>68</v>
      </c>
      <c r="C152" s="39" t="s">
        <v>64</v>
      </c>
      <c r="D152" s="58">
        <v>21.88</v>
      </c>
      <c r="E152" s="15">
        <v>3231</v>
      </c>
      <c r="F152" s="18" t="s">
        <v>46</v>
      </c>
    </row>
    <row r="153" spans="1:7" ht="15.75" customHeight="1" x14ac:dyDescent="0.25">
      <c r="A153" s="27" t="s">
        <v>69</v>
      </c>
      <c r="B153" s="38" t="s">
        <v>68</v>
      </c>
      <c r="C153" s="39" t="s">
        <v>64</v>
      </c>
      <c r="D153" s="58">
        <v>142.91999999999999</v>
      </c>
      <c r="E153" s="15">
        <v>3231</v>
      </c>
      <c r="F153" s="18" t="s">
        <v>46</v>
      </c>
    </row>
    <row r="154" spans="1:7" ht="15.75" customHeight="1" x14ac:dyDescent="0.25">
      <c r="A154" s="27" t="s">
        <v>69</v>
      </c>
      <c r="B154" s="38" t="s">
        <v>68</v>
      </c>
      <c r="C154" s="39" t="s">
        <v>64</v>
      </c>
      <c r="D154" s="58">
        <v>4</v>
      </c>
      <c r="E154" s="15">
        <v>3231</v>
      </c>
      <c r="F154" s="18" t="s">
        <v>46</v>
      </c>
    </row>
    <row r="155" spans="1:7" ht="15.75" customHeight="1" x14ac:dyDescent="0.25">
      <c r="A155" s="6" t="s">
        <v>36</v>
      </c>
      <c r="B155" s="17"/>
      <c r="C155" s="29"/>
      <c r="D155" s="8">
        <f>SUM(D152:D154)</f>
        <v>168.79999999999998</v>
      </c>
      <c r="E155" s="15"/>
      <c r="F155" s="18"/>
    </row>
    <row r="156" spans="1:7" ht="15.75" customHeight="1" x14ac:dyDescent="0.25">
      <c r="A156" s="27" t="s">
        <v>22</v>
      </c>
      <c r="B156" s="16" t="s">
        <v>23</v>
      </c>
      <c r="C156" s="28" t="s">
        <v>43</v>
      </c>
      <c r="D156" s="58">
        <v>39.799999999999997</v>
      </c>
      <c r="E156" s="15">
        <v>3234</v>
      </c>
      <c r="F156" s="18" t="s">
        <v>48</v>
      </c>
    </row>
    <row r="157" spans="1:7" ht="15.75" customHeight="1" x14ac:dyDescent="0.25">
      <c r="A157" s="27" t="s">
        <v>22</v>
      </c>
      <c r="B157" s="16" t="s">
        <v>23</v>
      </c>
      <c r="C157" s="28" t="s">
        <v>43</v>
      </c>
      <c r="D157" s="58">
        <v>977.34</v>
      </c>
      <c r="E157" s="15">
        <v>3234</v>
      </c>
      <c r="F157" s="18" t="s">
        <v>48</v>
      </c>
    </row>
    <row r="158" spans="1:7" ht="15.75" customHeight="1" x14ac:dyDescent="0.25">
      <c r="A158" s="6" t="s">
        <v>36</v>
      </c>
      <c r="B158" s="17"/>
      <c r="C158" s="29"/>
      <c r="D158" s="8">
        <f>SUM(D156:D157)</f>
        <v>1017.14</v>
      </c>
      <c r="E158" s="15"/>
      <c r="F158" s="18"/>
    </row>
    <row r="159" spans="1:7" ht="15.75" customHeight="1" x14ac:dyDescent="0.25">
      <c r="A159" s="27" t="s">
        <v>24</v>
      </c>
      <c r="B159" s="16" t="s">
        <v>27</v>
      </c>
      <c r="C159" s="28" t="s">
        <v>43</v>
      </c>
      <c r="D159" s="58">
        <v>2816.31</v>
      </c>
      <c r="E159" s="15">
        <v>3223</v>
      </c>
      <c r="F159" s="18" t="s">
        <v>47</v>
      </c>
    </row>
    <row r="160" spans="1:7" ht="15.75" customHeight="1" x14ac:dyDescent="0.25">
      <c r="A160" s="6" t="s">
        <v>36</v>
      </c>
      <c r="B160" s="17"/>
      <c r="C160" s="29"/>
      <c r="D160" s="8">
        <f>SUM(D159)</f>
        <v>2816.31</v>
      </c>
      <c r="E160" s="15"/>
      <c r="F160" s="18"/>
    </row>
    <row r="161" spans="1:7" ht="15.75" customHeight="1" x14ac:dyDescent="0.25">
      <c r="A161" s="27" t="s">
        <v>70</v>
      </c>
      <c r="B161" s="38" t="s">
        <v>71</v>
      </c>
      <c r="C161" s="39" t="s">
        <v>42</v>
      </c>
      <c r="D161" s="58">
        <v>8804.4500000000007</v>
      </c>
      <c r="E161" s="40">
        <v>3223</v>
      </c>
      <c r="F161" s="15" t="s">
        <v>47</v>
      </c>
    </row>
    <row r="162" spans="1:7" ht="15.75" customHeight="1" x14ac:dyDescent="0.25">
      <c r="A162" s="6" t="s">
        <v>36</v>
      </c>
      <c r="B162" s="30"/>
      <c r="C162" s="31"/>
      <c r="D162" s="8">
        <f>SUM(D161:D161)</f>
        <v>8804.4500000000007</v>
      </c>
      <c r="E162" s="8"/>
      <c r="F162" s="15"/>
      <c r="G162" s="26"/>
    </row>
    <row r="163" spans="1:7" ht="15.75" customHeight="1" x14ac:dyDescent="0.25">
      <c r="A163" s="41" t="s">
        <v>26</v>
      </c>
      <c r="B163" s="16" t="s">
        <v>29</v>
      </c>
      <c r="C163" s="28" t="s">
        <v>42</v>
      </c>
      <c r="D163" s="58">
        <v>61.25</v>
      </c>
      <c r="E163" s="15">
        <v>3232</v>
      </c>
      <c r="F163" s="42" t="s">
        <v>49</v>
      </c>
    </row>
    <row r="164" spans="1:7" ht="15.75" customHeight="1" x14ac:dyDescent="0.25">
      <c r="A164" s="7" t="s">
        <v>36</v>
      </c>
      <c r="B164" s="17"/>
      <c r="C164" s="29"/>
      <c r="D164" s="8">
        <f>SUM(D163:D163)</f>
        <v>61.25</v>
      </c>
      <c r="E164" s="15"/>
      <c r="F164" s="19"/>
    </row>
    <row r="165" spans="1:7" ht="15.75" customHeight="1" x14ac:dyDescent="0.25">
      <c r="A165" s="27" t="s">
        <v>73</v>
      </c>
      <c r="B165" s="16" t="s">
        <v>30</v>
      </c>
      <c r="C165" s="28" t="s">
        <v>64</v>
      </c>
      <c r="D165" s="58">
        <v>876.45</v>
      </c>
      <c r="E165" s="15">
        <v>3239</v>
      </c>
      <c r="F165" s="20" t="s">
        <v>50</v>
      </c>
    </row>
    <row r="166" spans="1:7" ht="15.75" customHeight="1" x14ac:dyDescent="0.25">
      <c r="A166" s="6" t="s">
        <v>36</v>
      </c>
      <c r="B166" s="17"/>
      <c r="C166" s="29"/>
      <c r="D166" s="8">
        <f>D165</f>
        <v>876.45</v>
      </c>
      <c r="E166" s="15"/>
      <c r="F166" s="19"/>
    </row>
    <row r="167" spans="1:7" ht="15.75" customHeight="1" x14ac:dyDescent="0.25">
      <c r="A167" s="27" t="s">
        <v>117</v>
      </c>
      <c r="B167" s="16">
        <v>26320786592</v>
      </c>
      <c r="C167" s="28" t="s">
        <v>118</v>
      </c>
      <c r="D167" s="58">
        <v>270</v>
      </c>
      <c r="E167" s="15">
        <v>3239</v>
      </c>
      <c r="F167" s="18" t="s">
        <v>50</v>
      </c>
    </row>
    <row r="168" spans="1:7" ht="15.75" customHeight="1" x14ac:dyDescent="0.25">
      <c r="A168" s="6" t="s">
        <v>36</v>
      </c>
      <c r="B168" s="17"/>
      <c r="C168" s="29"/>
      <c r="D168" s="8">
        <f>D167</f>
        <v>270</v>
      </c>
      <c r="E168" s="15"/>
      <c r="F168" s="19"/>
    </row>
    <row r="169" spans="1:7" ht="15.75" customHeight="1" x14ac:dyDescent="0.25">
      <c r="A169" s="36" t="s">
        <v>130</v>
      </c>
      <c r="B169" s="12">
        <v>73766133087</v>
      </c>
      <c r="C169" s="37" t="s">
        <v>43</v>
      </c>
      <c r="D169" s="83">
        <v>245.4</v>
      </c>
      <c r="E169" s="71">
        <v>3293</v>
      </c>
      <c r="F169" s="72" t="s">
        <v>56</v>
      </c>
    </row>
    <row r="170" spans="1:7" ht="15.75" customHeight="1" x14ac:dyDescent="0.25">
      <c r="A170" s="6" t="s">
        <v>36</v>
      </c>
      <c r="B170" s="17"/>
      <c r="C170" s="29"/>
      <c r="D170" s="8">
        <f>SUM(D169)</f>
        <v>245.4</v>
      </c>
      <c r="E170" s="15"/>
      <c r="F170" s="19"/>
    </row>
    <row r="171" spans="1:7" x14ac:dyDescent="0.25">
      <c r="A171" s="48" t="s">
        <v>137</v>
      </c>
      <c r="B171" s="12">
        <v>71785710948</v>
      </c>
      <c r="C171" s="37" t="s">
        <v>77</v>
      </c>
      <c r="D171" s="83">
        <v>506</v>
      </c>
      <c r="E171" s="71">
        <v>3232</v>
      </c>
      <c r="F171" s="42" t="s">
        <v>49</v>
      </c>
    </row>
    <row r="172" spans="1:7" ht="15.75" customHeight="1" x14ac:dyDescent="0.25">
      <c r="A172" s="6" t="s">
        <v>36</v>
      </c>
      <c r="B172" s="17"/>
      <c r="C172" s="29"/>
      <c r="D172" s="8">
        <f>SUM(D171)</f>
        <v>506</v>
      </c>
      <c r="E172" s="15"/>
      <c r="F172" s="19"/>
    </row>
    <row r="173" spans="1:7" ht="15.75" customHeight="1" x14ac:dyDescent="0.25">
      <c r="A173" s="36" t="s">
        <v>112</v>
      </c>
      <c r="B173" s="37">
        <v>44369399194</v>
      </c>
      <c r="C173" s="37" t="s">
        <v>113</v>
      </c>
      <c r="D173" s="56">
        <v>91.1</v>
      </c>
      <c r="E173" s="57">
        <v>3293</v>
      </c>
      <c r="F173" s="47" t="s">
        <v>56</v>
      </c>
    </row>
    <row r="174" spans="1:7" ht="15.75" customHeight="1" x14ac:dyDescent="0.25">
      <c r="A174" s="6" t="s">
        <v>36</v>
      </c>
      <c r="B174" s="17"/>
      <c r="C174" s="29"/>
      <c r="D174" s="8">
        <f>D173</f>
        <v>91.1</v>
      </c>
      <c r="E174" s="15"/>
      <c r="F174" s="19"/>
    </row>
    <row r="175" spans="1:7" ht="24.75" x14ac:dyDescent="0.25">
      <c r="A175" s="86" t="s">
        <v>159</v>
      </c>
      <c r="B175" s="12">
        <v>35346133565</v>
      </c>
      <c r="C175" s="37" t="s">
        <v>43</v>
      </c>
      <c r="D175" s="81">
        <v>26.84</v>
      </c>
      <c r="E175" s="15">
        <v>3299</v>
      </c>
      <c r="F175" s="18" t="s">
        <v>54</v>
      </c>
    </row>
    <row r="176" spans="1:7" ht="15.75" customHeight="1" x14ac:dyDescent="0.25">
      <c r="A176" s="6" t="s">
        <v>36</v>
      </c>
      <c r="B176" s="17"/>
      <c r="C176" s="29"/>
      <c r="D176" s="8">
        <f>SUM(D175)</f>
        <v>26.84</v>
      </c>
      <c r="E176" s="15"/>
      <c r="F176" s="19"/>
    </row>
    <row r="177" spans="1:6" ht="15.75" customHeight="1" x14ac:dyDescent="0.25">
      <c r="A177" s="27" t="s">
        <v>31</v>
      </c>
      <c r="B177" s="16" t="s">
        <v>33</v>
      </c>
      <c r="C177" s="28" t="s">
        <v>44</v>
      </c>
      <c r="D177" s="58">
        <v>46.88</v>
      </c>
      <c r="E177" s="15">
        <v>3235</v>
      </c>
      <c r="F177" s="18" t="s">
        <v>52</v>
      </c>
    </row>
    <row r="178" spans="1:6" ht="15.75" customHeight="1" x14ac:dyDescent="0.25">
      <c r="A178" s="27" t="s">
        <v>31</v>
      </c>
      <c r="B178" s="16" t="s">
        <v>33</v>
      </c>
      <c r="C178" s="28" t="s">
        <v>44</v>
      </c>
      <c r="D178" s="58">
        <v>183.75</v>
      </c>
      <c r="E178" s="15">
        <v>3238</v>
      </c>
      <c r="F178" s="18" t="s">
        <v>53</v>
      </c>
    </row>
    <row r="179" spans="1:6" ht="15.75" customHeight="1" x14ac:dyDescent="0.25">
      <c r="A179" s="6" t="s">
        <v>36</v>
      </c>
      <c r="B179" s="17"/>
      <c r="C179" s="29"/>
      <c r="D179" s="8">
        <f>SUM(D177:D178)</f>
        <v>230.63</v>
      </c>
      <c r="E179" s="15"/>
      <c r="F179" s="18"/>
    </row>
    <row r="180" spans="1:6" x14ac:dyDescent="0.25">
      <c r="A180" s="27" t="s">
        <v>58</v>
      </c>
      <c r="B180" s="16"/>
      <c r="C180" s="28" t="s">
        <v>42</v>
      </c>
      <c r="D180" s="58">
        <v>168</v>
      </c>
      <c r="E180" s="15">
        <v>3295</v>
      </c>
      <c r="F180" s="18" t="s">
        <v>59</v>
      </c>
    </row>
    <row r="181" spans="1:6" ht="24.75" x14ac:dyDescent="0.25">
      <c r="A181" s="27" t="s">
        <v>58</v>
      </c>
      <c r="B181" s="16"/>
      <c r="C181" s="28" t="s">
        <v>42</v>
      </c>
      <c r="D181" s="58">
        <v>98.01</v>
      </c>
      <c r="E181" s="15">
        <v>3237</v>
      </c>
      <c r="F181" s="55" t="s">
        <v>171</v>
      </c>
    </row>
    <row r="182" spans="1:6" x14ac:dyDescent="0.25">
      <c r="A182" s="27" t="s">
        <v>58</v>
      </c>
      <c r="B182" s="16"/>
      <c r="C182" s="28" t="s">
        <v>42</v>
      </c>
      <c r="D182" s="58">
        <v>37.11</v>
      </c>
      <c r="E182" s="15">
        <v>3235</v>
      </c>
      <c r="F182" s="18" t="s">
        <v>172</v>
      </c>
    </row>
    <row r="183" spans="1:6" x14ac:dyDescent="0.25">
      <c r="A183" s="27" t="s">
        <v>58</v>
      </c>
      <c r="B183" s="16"/>
      <c r="C183" s="28" t="s">
        <v>42</v>
      </c>
      <c r="D183" s="58">
        <v>606.5</v>
      </c>
      <c r="E183" s="15">
        <v>4225</v>
      </c>
      <c r="F183" s="18" t="s">
        <v>173</v>
      </c>
    </row>
    <row r="184" spans="1:6" x14ac:dyDescent="0.25">
      <c r="A184" s="27" t="s">
        <v>58</v>
      </c>
      <c r="B184" s="16"/>
      <c r="C184" s="28" t="s">
        <v>42</v>
      </c>
      <c r="D184" s="58">
        <v>8.6</v>
      </c>
      <c r="E184" s="15">
        <v>4141</v>
      </c>
      <c r="F184" s="18" t="s">
        <v>174</v>
      </c>
    </row>
    <row r="185" spans="1:6" x14ac:dyDescent="0.25">
      <c r="A185" s="6" t="s">
        <v>36</v>
      </c>
      <c r="B185" s="16"/>
      <c r="C185" s="28"/>
      <c r="D185" s="8">
        <f>SUM(D180:D184)</f>
        <v>918.22</v>
      </c>
      <c r="E185" s="15"/>
      <c r="F185" s="18"/>
    </row>
    <row r="186" spans="1:6" ht="24.75" x14ac:dyDescent="0.25">
      <c r="A186" s="27" t="s">
        <v>84</v>
      </c>
      <c r="B186" s="16" t="s">
        <v>76</v>
      </c>
      <c r="C186" s="28" t="s">
        <v>76</v>
      </c>
      <c r="D186" s="62">
        <v>307.85000000000002</v>
      </c>
      <c r="E186" s="15">
        <v>3237</v>
      </c>
      <c r="F186" s="55" t="s">
        <v>85</v>
      </c>
    </row>
    <row r="187" spans="1:6" x14ac:dyDescent="0.25">
      <c r="A187" s="6" t="s">
        <v>36</v>
      </c>
      <c r="B187" s="16"/>
      <c r="C187" s="28"/>
      <c r="D187" s="8">
        <f>D186</f>
        <v>307.85000000000002</v>
      </c>
      <c r="E187" s="15"/>
      <c r="F187" s="18"/>
    </row>
    <row r="188" spans="1:6" ht="24.75" x14ac:dyDescent="0.25">
      <c r="A188" s="27" t="s">
        <v>116</v>
      </c>
      <c r="B188" s="16" t="s">
        <v>76</v>
      </c>
      <c r="C188" s="28" t="s">
        <v>76</v>
      </c>
      <c r="D188" s="62">
        <v>7504.7</v>
      </c>
      <c r="E188" s="15">
        <v>3237</v>
      </c>
      <c r="F188" s="55" t="s">
        <v>85</v>
      </c>
    </row>
    <row r="189" spans="1:6" x14ac:dyDescent="0.25">
      <c r="A189" s="6" t="s">
        <v>36</v>
      </c>
      <c r="B189" s="16"/>
      <c r="C189" s="28"/>
      <c r="D189" s="8">
        <f>D188</f>
        <v>7504.7</v>
      </c>
      <c r="E189" s="15"/>
      <c r="F189" s="18"/>
    </row>
    <row r="190" spans="1:6" ht="24.75" x14ac:dyDescent="0.25">
      <c r="A190" s="27" t="s">
        <v>138</v>
      </c>
      <c r="B190" s="16" t="s">
        <v>76</v>
      </c>
      <c r="C190" s="28" t="s">
        <v>76</v>
      </c>
      <c r="D190" s="62">
        <v>188.74</v>
      </c>
      <c r="E190" s="15">
        <v>3237</v>
      </c>
      <c r="F190" s="55" t="s">
        <v>85</v>
      </c>
    </row>
    <row r="191" spans="1:6" x14ac:dyDescent="0.25">
      <c r="A191" s="6" t="s">
        <v>36</v>
      </c>
      <c r="B191" s="16"/>
      <c r="C191" s="28"/>
      <c r="D191" s="8">
        <f>D190</f>
        <v>188.74</v>
      </c>
      <c r="E191" s="15"/>
      <c r="F191" s="18"/>
    </row>
    <row r="192" spans="1:6" ht="24.75" x14ac:dyDescent="0.25">
      <c r="A192" s="27" t="s">
        <v>150</v>
      </c>
      <c r="B192" s="16" t="s">
        <v>76</v>
      </c>
      <c r="C192" s="28" t="s">
        <v>76</v>
      </c>
      <c r="D192" s="62">
        <v>302</v>
      </c>
      <c r="E192" s="15">
        <v>3237</v>
      </c>
      <c r="F192" s="55" t="s">
        <v>85</v>
      </c>
    </row>
    <row r="193" spans="1:6" x14ac:dyDescent="0.25">
      <c r="A193" s="6" t="s">
        <v>36</v>
      </c>
      <c r="B193" s="16"/>
      <c r="C193" s="28"/>
      <c r="D193" s="8">
        <f>D192</f>
        <v>302</v>
      </c>
      <c r="E193" s="15"/>
      <c r="F193" s="18"/>
    </row>
    <row r="194" spans="1:6" ht="24.75" x14ac:dyDescent="0.25">
      <c r="A194" s="27" t="s">
        <v>139</v>
      </c>
      <c r="B194" s="16" t="s">
        <v>76</v>
      </c>
      <c r="C194" s="28" t="s">
        <v>76</v>
      </c>
      <c r="D194" s="62">
        <v>376.22</v>
      </c>
      <c r="E194" s="15">
        <v>3237</v>
      </c>
      <c r="F194" s="55" t="s">
        <v>85</v>
      </c>
    </row>
    <row r="195" spans="1:6" x14ac:dyDescent="0.25">
      <c r="A195" s="6" t="s">
        <v>36</v>
      </c>
      <c r="B195" s="16"/>
      <c r="C195" s="28"/>
      <c r="D195" s="8">
        <f>D194</f>
        <v>376.22</v>
      </c>
      <c r="E195" s="15"/>
      <c r="F195" s="18"/>
    </row>
    <row r="196" spans="1:6" ht="24.75" x14ac:dyDescent="0.25">
      <c r="A196" s="36" t="s">
        <v>93</v>
      </c>
      <c r="B196" s="16" t="s">
        <v>76</v>
      </c>
      <c r="C196" s="28" t="s">
        <v>76</v>
      </c>
      <c r="D196" s="62">
        <v>476.11</v>
      </c>
      <c r="E196" s="15">
        <v>3237</v>
      </c>
      <c r="F196" s="55" t="s">
        <v>85</v>
      </c>
    </row>
    <row r="197" spans="1:6" x14ac:dyDescent="0.25">
      <c r="A197" s="6" t="s">
        <v>83</v>
      </c>
      <c r="B197" s="16"/>
      <c r="C197" s="28"/>
      <c r="D197" s="8">
        <f>SUM(D196)</f>
        <v>476.11</v>
      </c>
      <c r="E197" s="15"/>
      <c r="F197" s="55"/>
    </row>
    <row r="198" spans="1:6" ht="24.75" x14ac:dyDescent="0.25">
      <c r="A198" s="36" t="s">
        <v>94</v>
      </c>
      <c r="B198" s="16" t="s">
        <v>76</v>
      </c>
      <c r="C198" s="28" t="s">
        <v>76</v>
      </c>
      <c r="D198" s="62">
        <v>161.97</v>
      </c>
      <c r="E198" s="15">
        <v>3237</v>
      </c>
      <c r="F198" s="55" t="s">
        <v>85</v>
      </c>
    </row>
    <row r="199" spans="1:6" x14ac:dyDescent="0.25">
      <c r="A199" s="6" t="s">
        <v>83</v>
      </c>
      <c r="B199" s="16"/>
      <c r="C199" s="28"/>
      <c r="D199" s="8">
        <f>SUM(D198)</f>
        <v>161.97</v>
      </c>
      <c r="E199" s="15"/>
      <c r="F199" s="55"/>
    </row>
    <row r="200" spans="1:6" ht="24.75" x14ac:dyDescent="0.25">
      <c r="A200" s="36" t="s">
        <v>148</v>
      </c>
      <c r="B200" s="16" t="s">
        <v>76</v>
      </c>
      <c r="C200" s="28" t="s">
        <v>76</v>
      </c>
      <c r="D200" s="62">
        <v>890.22</v>
      </c>
      <c r="E200" s="15">
        <v>3237</v>
      </c>
      <c r="F200" s="55" t="s">
        <v>85</v>
      </c>
    </row>
    <row r="201" spans="1:6" x14ac:dyDescent="0.25">
      <c r="A201" s="6" t="s">
        <v>83</v>
      </c>
      <c r="B201" s="16"/>
      <c r="C201" s="28"/>
      <c r="D201" s="8">
        <f>SUM(D200)</f>
        <v>890.22</v>
      </c>
      <c r="E201" s="15"/>
      <c r="F201" s="55"/>
    </row>
    <row r="202" spans="1:6" ht="24.75" x14ac:dyDescent="0.25">
      <c r="A202" s="36" t="s">
        <v>149</v>
      </c>
      <c r="B202" s="16" t="s">
        <v>76</v>
      </c>
      <c r="C202" s="28" t="s">
        <v>76</v>
      </c>
      <c r="D202" s="62">
        <v>849.81</v>
      </c>
      <c r="E202" s="15">
        <v>3237</v>
      </c>
      <c r="F202" s="55" t="s">
        <v>85</v>
      </c>
    </row>
    <row r="203" spans="1:6" x14ac:dyDescent="0.25">
      <c r="A203" s="6" t="s">
        <v>83</v>
      </c>
      <c r="B203" s="16"/>
      <c r="C203" s="28"/>
      <c r="D203" s="8">
        <f>SUM(D202)</f>
        <v>849.81</v>
      </c>
      <c r="E203" s="15"/>
      <c r="F203" s="55"/>
    </row>
    <row r="204" spans="1:6" ht="24.75" x14ac:dyDescent="0.25">
      <c r="A204" s="36" t="s">
        <v>95</v>
      </c>
      <c r="B204" s="16" t="s">
        <v>76</v>
      </c>
      <c r="C204" s="28" t="s">
        <v>76</v>
      </c>
      <c r="D204" s="62">
        <v>454.46</v>
      </c>
      <c r="E204" s="15">
        <v>3237</v>
      </c>
      <c r="F204" s="55" t="s">
        <v>85</v>
      </c>
    </row>
    <row r="205" spans="1:6" x14ac:dyDescent="0.25">
      <c r="A205" s="6" t="s">
        <v>83</v>
      </c>
      <c r="B205" s="16"/>
      <c r="C205" s="28"/>
      <c r="D205" s="8">
        <f>SUM(D204)</f>
        <v>454.46</v>
      </c>
      <c r="E205" s="15"/>
      <c r="F205" s="55"/>
    </row>
    <row r="206" spans="1:6" ht="24.75" x14ac:dyDescent="0.25">
      <c r="A206" s="36" t="s">
        <v>96</v>
      </c>
      <c r="B206" s="16" t="s">
        <v>76</v>
      </c>
      <c r="C206" s="28" t="s">
        <v>76</v>
      </c>
      <c r="D206" s="62">
        <v>151.12</v>
      </c>
      <c r="E206" s="15">
        <v>3237</v>
      </c>
      <c r="F206" s="55" t="s">
        <v>85</v>
      </c>
    </row>
    <row r="207" spans="1:6" x14ac:dyDescent="0.25">
      <c r="A207" s="6" t="s">
        <v>83</v>
      </c>
      <c r="B207" s="16"/>
      <c r="C207" s="28"/>
      <c r="D207" s="8">
        <f>SUM(D206)</f>
        <v>151.12</v>
      </c>
      <c r="E207" s="15"/>
      <c r="F207" s="18"/>
    </row>
    <row r="208" spans="1:6" ht="24.75" x14ac:dyDescent="0.25">
      <c r="A208" s="27" t="s">
        <v>151</v>
      </c>
      <c r="B208" s="16" t="s">
        <v>76</v>
      </c>
      <c r="C208" s="28" t="s">
        <v>76</v>
      </c>
      <c r="D208" s="62">
        <v>1327.23</v>
      </c>
      <c r="E208" s="15">
        <v>3721</v>
      </c>
      <c r="F208" s="55" t="s">
        <v>175</v>
      </c>
    </row>
    <row r="209" spans="1:14" x14ac:dyDescent="0.25">
      <c r="A209" s="6" t="s">
        <v>36</v>
      </c>
      <c r="B209" s="16"/>
      <c r="C209" s="28"/>
      <c r="D209" s="8">
        <f>SUM(D208)</f>
        <v>1327.23</v>
      </c>
      <c r="E209" s="15"/>
      <c r="F209" s="18"/>
    </row>
    <row r="210" spans="1:14" ht="24.75" x14ac:dyDescent="0.25">
      <c r="A210" s="27" t="s">
        <v>152</v>
      </c>
      <c r="B210" s="16" t="s">
        <v>76</v>
      </c>
      <c r="C210" s="28" t="s">
        <v>76</v>
      </c>
      <c r="D210" s="62">
        <v>1180</v>
      </c>
      <c r="E210" s="15">
        <v>3721</v>
      </c>
      <c r="F210" s="55" t="s">
        <v>175</v>
      </c>
    </row>
    <row r="211" spans="1:14" x14ac:dyDescent="0.25">
      <c r="A211" s="6" t="s">
        <v>36</v>
      </c>
      <c r="B211" s="16"/>
      <c r="C211" s="28"/>
      <c r="D211" s="8">
        <f>SUM(D210)</f>
        <v>1180</v>
      </c>
      <c r="E211" s="15"/>
      <c r="F211" s="18"/>
    </row>
    <row r="212" spans="1:14" ht="24.75" x14ac:dyDescent="0.25">
      <c r="A212" s="27" t="s">
        <v>153</v>
      </c>
      <c r="B212" s="16" t="s">
        <v>76</v>
      </c>
      <c r="C212" s="28" t="s">
        <v>76</v>
      </c>
      <c r="D212" s="62">
        <v>180</v>
      </c>
      <c r="E212" s="15">
        <v>3721</v>
      </c>
      <c r="F212" s="55" t="s">
        <v>175</v>
      </c>
    </row>
    <row r="213" spans="1:14" x14ac:dyDescent="0.25">
      <c r="A213" s="6" t="s">
        <v>36</v>
      </c>
      <c r="B213" s="16"/>
      <c r="C213" s="28"/>
      <c r="D213" s="8">
        <f>SUM(D212)</f>
        <v>180</v>
      </c>
      <c r="E213" s="15"/>
      <c r="F213" s="18"/>
    </row>
    <row r="214" spans="1:14" x14ac:dyDescent="0.25">
      <c r="A214" s="41" t="s">
        <v>86</v>
      </c>
      <c r="B214" s="16">
        <v>63398817957</v>
      </c>
      <c r="C214" s="28" t="s">
        <v>43</v>
      </c>
      <c r="D214" s="63">
        <v>11.67</v>
      </c>
      <c r="E214" s="15">
        <v>3224</v>
      </c>
      <c r="F214" s="18" t="s">
        <v>78</v>
      </c>
    </row>
    <row r="215" spans="1:14" x14ac:dyDescent="0.25">
      <c r="A215" s="41" t="s">
        <v>86</v>
      </c>
      <c r="B215" s="16">
        <v>63398817957</v>
      </c>
      <c r="C215" s="28" t="s">
        <v>43</v>
      </c>
      <c r="D215" s="63">
        <v>44.31</v>
      </c>
      <c r="E215" s="15">
        <v>3224</v>
      </c>
      <c r="F215" s="18" t="s">
        <v>78</v>
      </c>
    </row>
    <row r="216" spans="1:14" x14ac:dyDescent="0.25">
      <c r="A216" s="6" t="s">
        <v>36</v>
      </c>
      <c r="B216" s="16"/>
      <c r="C216" s="28"/>
      <c r="D216" s="8">
        <f>SUM(D214:D215)</f>
        <v>55.980000000000004</v>
      </c>
      <c r="E216" s="15"/>
      <c r="F216" s="18"/>
    </row>
    <row r="217" spans="1:14" x14ac:dyDescent="0.25">
      <c r="A217" s="27" t="s">
        <v>37</v>
      </c>
      <c r="B217" s="43"/>
      <c r="C217" s="43"/>
      <c r="D217" s="67">
        <v>222898.32</v>
      </c>
      <c r="E217" s="15">
        <v>3111</v>
      </c>
      <c r="F217" s="18" t="s">
        <v>38</v>
      </c>
    </row>
    <row r="218" spans="1:14" x14ac:dyDescent="0.25">
      <c r="A218" s="27" t="s">
        <v>37</v>
      </c>
      <c r="B218" s="43"/>
      <c r="C218" s="43"/>
      <c r="D218" s="67">
        <v>42112.480000000003</v>
      </c>
      <c r="E218" s="15">
        <v>3121</v>
      </c>
      <c r="F218" s="18" t="s">
        <v>39</v>
      </c>
    </row>
    <row r="219" spans="1:14" x14ac:dyDescent="0.25">
      <c r="A219" s="27" t="s">
        <v>37</v>
      </c>
      <c r="B219" s="43"/>
      <c r="C219" s="43"/>
      <c r="D219" s="67">
        <v>36778.21</v>
      </c>
      <c r="E219" s="15">
        <v>3132</v>
      </c>
      <c r="F219" s="18" t="s">
        <v>40</v>
      </c>
      <c r="G219" s="45"/>
    </row>
    <row r="220" spans="1:14" x14ac:dyDescent="0.25">
      <c r="A220" s="27" t="s">
        <v>37</v>
      </c>
      <c r="B220" s="43"/>
      <c r="C220" s="43"/>
      <c r="D220" s="67">
        <v>6244.38</v>
      </c>
      <c r="E220" s="15">
        <v>3211</v>
      </c>
      <c r="F220" s="18" t="s">
        <v>41</v>
      </c>
      <c r="I220" s="64"/>
      <c r="J220" s="65"/>
      <c r="K220" s="66"/>
      <c r="L220" s="65"/>
      <c r="M220" s="65"/>
      <c r="N220" s="65"/>
    </row>
    <row r="221" spans="1:14" x14ac:dyDescent="0.25">
      <c r="A221" s="27" t="s">
        <v>37</v>
      </c>
      <c r="B221" s="43"/>
      <c r="C221" s="43"/>
      <c r="D221" s="67">
        <v>3672.34</v>
      </c>
      <c r="E221" s="15">
        <v>3212</v>
      </c>
      <c r="F221" s="18" t="s">
        <v>61</v>
      </c>
      <c r="I221" s="64"/>
      <c r="J221" s="65"/>
      <c r="K221" s="66"/>
      <c r="L221" s="65"/>
      <c r="M221" s="65"/>
      <c r="N221" s="65"/>
    </row>
    <row r="222" spans="1:14" x14ac:dyDescent="0.25">
      <c r="A222" s="27" t="s">
        <v>37</v>
      </c>
      <c r="B222" s="43"/>
      <c r="C222" s="43"/>
      <c r="D222" s="67">
        <v>185.5</v>
      </c>
      <c r="E222" s="15">
        <v>3214</v>
      </c>
      <c r="F222" s="18" t="s">
        <v>97</v>
      </c>
      <c r="I222" s="65"/>
      <c r="J222" s="65"/>
      <c r="K222" s="65"/>
      <c r="L222" s="65"/>
      <c r="M222" s="65"/>
      <c r="N222" s="65"/>
    </row>
    <row r="223" spans="1:14" ht="24.75" x14ac:dyDescent="0.25">
      <c r="A223" s="27" t="s">
        <v>37</v>
      </c>
      <c r="B223" s="43"/>
      <c r="C223" s="43"/>
      <c r="D223" s="67">
        <v>4.62</v>
      </c>
      <c r="E223" s="15">
        <v>3432</v>
      </c>
      <c r="F223" s="55" t="s">
        <v>157</v>
      </c>
      <c r="I223" s="65"/>
      <c r="J223" s="65"/>
      <c r="K223" s="65"/>
      <c r="L223" s="65"/>
      <c r="M223" s="65"/>
      <c r="N223" s="65"/>
    </row>
    <row r="224" spans="1:14" x14ac:dyDescent="0.25">
      <c r="A224" s="27" t="s">
        <v>37</v>
      </c>
      <c r="B224" s="43"/>
      <c r="C224" s="43"/>
      <c r="D224" s="67">
        <v>564.72</v>
      </c>
      <c r="E224" s="15">
        <v>3241</v>
      </c>
      <c r="F224" s="18" t="s">
        <v>65</v>
      </c>
      <c r="I224" s="5"/>
    </row>
    <row r="225" spans="1:8" ht="15.75" thickBot="1" x14ac:dyDescent="0.3">
      <c r="A225" s="13" t="s">
        <v>36</v>
      </c>
      <c r="B225" s="32"/>
      <c r="C225" s="32"/>
      <c r="D225" s="33">
        <f>SUM(D217:D224)</f>
        <v>312460.57</v>
      </c>
      <c r="E225" s="34"/>
      <c r="F225" s="35"/>
    </row>
    <row r="226" spans="1:8" x14ac:dyDescent="0.25">
      <c r="A226" s="22"/>
      <c r="B226" s="22"/>
      <c r="C226" s="22"/>
      <c r="D226" s="23"/>
      <c r="E226" s="22"/>
      <c r="F226" s="22"/>
    </row>
    <row r="227" spans="1:8" x14ac:dyDescent="0.25">
      <c r="A227" s="14"/>
      <c r="B227" s="14"/>
      <c r="C227" s="14"/>
      <c r="D227" s="24"/>
      <c r="E227" s="14"/>
      <c r="F227" s="14"/>
    </row>
    <row r="228" spans="1:8" x14ac:dyDescent="0.25">
      <c r="A228" s="14"/>
      <c r="B228" s="14"/>
      <c r="C228" s="14"/>
      <c r="D228" s="24"/>
      <c r="E228" s="14"/>
      <c r="F228" s="14"/>
    </row>
    <row r="229" spans="1:8" x14ac:dyDescent="0.25">
      <c r="A229" s="14"/>
      <c r="B229" s="14"/>
      <c r="C229" s="14"/>
      <c r="D229" s="24"/>
      <c r="E229" s="14"/>
      <c r="F229" s="14"/>
    </row>
    <row r="230" spans="1:8" x14ac:dyDescent="0.25">
      <c r="A230" s="14"/>
      <c r="B230" s="14"/>
      <c r="C230" s="14"/>
      <c r="D230" s="14"/>
      <c r="E230" s="14"/>
      <c r="F230" s="14"/>
    </row>
    <row r="231" spans="1:8" x14ac:dyDescent="0.25">
      <c r="A231" s="14"/>
      <c r="B231" s="14"/>
      <c r="C231" s="14"/>
      <c r="D231" s="24"/>
      <c r="E231" s="54"/>
      <c r="F231" s="14"/>
    </row>
    <row r="232" spans="1:8" x14ac:dyDescent="0.25">
      <c r="D232" s="5"/>
      <c r="E232" s="54"/>
      <c r="F232" s="54"/>
    </row>
    <row r="233" spans="1:8" x14ac:dyDescent="0.25">
      <c r="D233" s="5"/>
      <c r="E233" s="54"/>
      <c r="F233" s="54"/>
    </row>
    <row r="234" spans="1:8" x14ac:dyDescent="0.25">
      <c r="C234" s="5"/>
      <c r="E234" s="54"/>
      <c r="F234" s="54"/>
    </row>
    <row r="235" spans="1:8" x14ac:dyDescent="0.25">
      <c r="C235" s="5"/>
      <c r="E235" s="54"/>
      <c r="F235" s="54"/>
    </row>
    <row r="236" spans="1:8" x14ac:dyDescent="0.25">
      <c r="E236" s="54"/>
      <c r="F236" s="54"/>
      <c r="H236" s="82"/>
    </row>
    <row r="237" spans="1:8" x14ac:dyDescent="0.25">
      <c r="D237" s="5"/>
      <c r="E237" s="54"/>
      <c r="F237" s="54"/>
    </row>
    <row r="238" spans="1:8" x14ac:dyDescent="0.25">
      <c r="C238" s="5"/>
      <c r="E238" s="54"/>
      <c r="F238" s="54"/>
    </row>
    <row r="239" spans="1:8" x14ac:dyDescent="0.25">
      <c r="D239" s="5"/>
      <c r="E239" s="54"/>
      <c r="F239" s="54"/>
    </row>
    <row r="240" spans="1:8" x14ac:dyDescent="0.25">
      <c r="E240" s="54"/>
      <c r="F240" s="54"/>
    </row>
    <row r="241" spans="4:6" x14ac:dyDescent="0.25">
      <c r="D241" s="5"/>
      <c r="E241" s="54"/>
      <c r="F241" s="54"/>
    </row>
    <row r="242" spans="4:6" x14ac:dyDescent="0.25">
      <c r="D242" s="5"/>
      <c r="F242" s="14"/>
    </row>
    <row r="243" spans="4:6" x14ac:dyDescent="0.25">
      <c r="F243" s="14"/>
    </row>
    <row r="244" spans="4:6" x14ac:dyDescent="0.25">
      <c r="D244" s="5"/>
    </row>
    <row r="245" spans="4:6" x14ac:dyDescent="0.25">
      <c r="D245" s="5"/>
    </row>
    <row r="247" spans="4:6" x14ac:dyDescent="0.25">
      <c r="D247" s="5"/>
    </row>
  </sheetData>
  <autoFilter ref="A5:F225" xr:uid="{9A9A39EA-576E-4778-A59E-99D5D19F917C}"/>
  <mergeCells count="2">
    <mergeCell ref="A1:E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Sanja Sardelić</cp:lastModifiedBy>
  <cp:lastPrinted>2025-01-17T06:29:55Z</cp:lastPrinted>
  <dcterms:created xsi:type="dcterms:W3CDTF">2015-06-05T18:17:20Z</dcterms:created>
  <dcterms:modified xsi:type="dcterms:W3CDTF">2025-01-17T12:04:38Z</dcterms:modified>
</cp:coreProperties>
</file>